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H:\My Drive\OFFICE\CONG TAC PHONG KHAO THI\NAM 2021-2022\20222.04.15_QUY TRINH THI PHONG MAY\NOP SAN PHAM\Quy trinh to chuc thi tai PHONG MAY\BM chuan\"/>
    </mc:Choice>
  </mc:AlternateContent>
  <bookViews>
    <workbookView xWindow="0" yWindow="0" windowWidth="23040" windowHeight="8616" firstSheet="2" activeTab="2"/>
  </bookViews>
  <sheets>
    <sheet name="BM2" sheetId="1" state="hidden" r:id="rId1"/>
    <sheet name="DS SV TUNG CA THI" sheetId="3" state="hidden" r:id="rId2"/>
    <sheet name="DS DIEM DANH SV PHONG CACH LY" sheetId="4" r:id="rId3"/>
  </sheets>
  <definedNames>
    <definedName name="_xlnm.Print_Area" localSheetId="0">'BM2'!$A:$G</definedName>
    <definedName name="_xlnm.Print_Area" localSheetId="2">'DS DIEM DANH SV PHONG CACH LY'!$A:$H</definedName>
    <definedName name="_xlnm.Print_Area" localSheetId="1">'DS SV TUNG CA THI'!$A:$H</definedName>
    <definedName name="_xlnm.Print_Titles" localSheetId="0">'BM2'!$8:$8</definedName>
  </definedNames>
  <calcPr calcId="162913"/>
  <extLst>
    <ext uri="GoogleSheetsCustomDataVersion1">
      <go:sheetsCustomData xmlns:go="http://customooxmlschemas.google.com/" r:id="" roundtripDataSignature="AMtx7mjOGHA4/Y+csqguDwCjg+MA4OCu5g=="/>
    </ext>
  </extLst>
</workbook>
</file>

<file path=xl/calcChain.xml><?xml version="1.0" encoding="utf-8"?>
<calcChain xmlns="http://schemas.openxmlformats.org/spreadsheetml/2006/main">
  <c r="K18" i="3" l="1"/>
  <c r="K19" i="3"/>
  <c r="G6" i="4"/>
  <c r="B9" i="3" l="1"/>
  <c r="L14" i="4" l="1"/>
  <c r="L15" i="4"/>
  <c r="L16" i="4"/>
  <c r="L17" i="4"/>
  <c r="L19" i="4"/>
  <c r="L12" i="4"/>
  <c r="L13" i="4"/>
  <c r="L10" i="4"/>
  <c r="N10" i="4" s="1"/>
  <c r="M11" i="4" s="1"/>
  <c r="L11" i="4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A4" i="4"/>
  <c r="D6" i="4"/>
  <c r="G5" i="4"/>
  <c r="D5" i="4"/>
  <c r="L18" i="4" l="1"/>
  <c r="C387" i="3"/>
  <c r="G387" i="3"/>
  <c r="F387" i="3"/>
  <c r="D387" i="3"/>
  <c r="E387" i="3"/>
  <c r="C379" i="3"/>
  <c r="G379" i="3"/>
  <c r="D379" i="3"/>
  <c r="E379" i="3"/>
  <c r="F379" i="3"/>
  <c r="C375" i="3"/>
  <c r="G375" i="3"/>
  <c r="D375" i="3"/>
  <c r="E375" i="3"/>
  <c r="F375" i="3"/>
  <c r="C371" i="3"/>
  <c r="G371" i="3"/>
  <c r="F371" i="3"/>
  <c r="D371" i="3"/>
  <c r="E371" i="3"/>
  <c r="C367" i="3"/>
  <c r="G367" i="3"/>
  <c r="E367" i="3"/>
  <c r="F367" i="3"/>
  <c r="D367" i="3"/>
  <c r="C363" i="3"/>
  <c r="G363" i="3"/>
  <c r="D363" i="3"/>
  <c r="E363" i="3"/>
  <c r="F363" i="3"/>
  <c r="C359" i="3"/>
  <c r="G359" i="3"/>
  <c r="D359" i="3"/>
  <c r="E359" i="3"/>
  <c r="F359" i="3"/>
  <c r="C355" i="3"/>
  <c r="G355" i="3"/>
  <c r="F355" i="3"/>
  <c r="D355" i="3"/>
  <c r="E355" i="3"/>
  <c r="C351" i="3"/>
  <c r="G351" i="3"/>
  <c r="D351" i="3"/>
  <c r="E351" i="3"/>
  <c r="F351" i="3"/>
  <c r="C347" i="3"/>
  <c r="G347" i="3"/>
  <c r="D347" i="3"/>
  <c r="E347" i="3"/>
  <c r="F347" i="3"/>
  <c r="C343" i="3"/>
  <c r="G343" i="3"/>
  <c r="D343" i="3"/>
  <c r="E343" i="3"/>
  <c r="F343" i="3"/>
  <c r="C339" i="3"/>
  <c r="G339" i="3"/>
  <c r="D339" i="3"/>
  <c r="E339" i="3"/>
  <c r="F339" i="3"/>
  <c r="C335" i="3"/>
  <c r="G335" i="3"/>
  <c r="D335" i="3"/>
  <c r="E335" i="3"/>
  <c r="F335" i="3"/>
  <c r="C331" i="3"/>
  <c r="G331" i="3"/>
  <c r="D331" i="3"/>
  <c r="F331" i="3"/>
  <c r="E331" i="3"/>
  <c r="C327" i="3"/>
  <c r="G327" i="3"/>
  <c r="D327" i="3"/>
  <c r="E327" i="3"/>
  <c r="F327" i="3"/>
  <c r="C323" i="3"/>
  <c r="G323" i="3"/>
  <c r="D323" i="3"/>
  <c r="E323" i="3"/>
  <c r="F323" i="3"/>
  <c r="C319" i="3"/>
  <c r="G319" i="3"/>
  <c r="D319" i="3"/>
  <c r="E319" i="3"/>
  <c r="F319" i="3"/>
  <c r="C315" i="3"/>
  <c r="G315" i="3"/>
  <c r="D315" i="3"/>
  <c r="E315" i="3"/>
  <c r="F315" i="3"/>
  <c r="C311" i="3"/>
  <c r="G311" i="3"/>
  <c r="D311" i="3"/>
  <c r="E311" i="3"/>
  <c r="F311" i="3"/>
  <c r="C307" i="3"/>
  <c r="G307" i="3"/>
  <c r="D307" i="3"/>
  <c r="E307" i="3"/>
  <c r="F307" i="3"/>
  <c r="C303" i="3"/>
  <c r="G303" i="3"/>
  <c r="D303" i="3"/>
  <c r="E303" i="3"/>
  <c r="F303" i="3"/>
  <c r="C299" i="3"/>
  <c r="G299" i="3"/>
  <c r="D299" i="3"/>
  <c r="E299" i="3"/>
  <c r="F299" i="3"/>
  <c r="C295" i="3"/>
  <c r="G295" i="3"/>
  <c r="D295" i="3"/>
  <c r="E295" i="3"/>
  <c r="F295" i="3"/>
  <c r="C291" i="3"/>
  <c r="G291" i="3"/>
  <c r="D291" i="3"/>
  <c r="E291" i="3"/>
  <c r="F291" i="3"/>
  <c r="C287" i="3"/>
  <c r="G287" i="3"/>
  <c r="D287" i="3"/>
  <c r="E287" i="3"/>
  <c r="F287" i="3"/>
  <c r="C283" i="3"/>
  <c r="G283" i="3"/>
  <c r="D283" i="3"/>
  <c r="E283" i="3"/>
  <c r="F283" i="3"/>
  <c r="F279" i="3"/>
  <c r="G279" i="3"/>
  <c r="C279" i="3"/>
  <c r="D279" i="3"/>
  <c r="E279" i="3"/>
  <c r="F275" i="3"/>
  <c r="E275" i="3"/>
  <c r="G275" i="3"/>
  <c r="C275" i="3"/>
  <c r="D275" i="3"/>
  <c r="F271" i="3"/>
  <c r="D271" i="3"/>
  <c r="C271" i="3"/>
  <c r="E271" i="3"/>
  <c r="G271" i="3"/>
  <c r="F267" i="3"/>
  <c r="D267" i="3"/>
  <c r="G267" i="3"/>
  <c r="C267" i="3"/>
  <c r="E267" i="3"/>
  <c r="F263" i="3"/>
  <c r="C263" i="3"/>
  <c r="G263" i="3"/>
  <c r="D263" i="3"/>
  <c r="E263" i="3"/>
  <c r="F259" i="3"/>
  <c r="C259" i="3"/>
  <c r="G259" i="3"/>
  <c r="D259" i="3"/>
  <c r="E259" i="3"/>
  <c r="F255" i="3"/>
  <c r="C255" i="3"/>
  <c r="G255" i="3"/>
  <c r="D255" i="3"/>
  <c r="E255" i="3"/>
  <c r="F251" i="3"/>
  <c r="C251" i="3"/>
  <c r="G251" i="3"/>
  <c r="D251" i="3"/>
  <c r="E251" i="3"/>
  <c r="F247" i="3"/>
  <c r="C247" i="3"/>
  <c r="G247" i="3"/>
  <c r="D247" i="3"/>
  <c r="E247" i="3"/>
  <c r="F243" i="3"/>
  <c r="C243" i="3"/>
  <c r="G243" i="3"/>
  <c r="D243" i="3"/>
  <c r="E243" i="3"/>
  <c r="F239" i="3"/>
  <c r="C239" i="3"/>
  <c r="G239" i="3"/>
  <c r="D239" i="3"/>
  <c r="E239" i="3"/>
  <c r="F235" i="3"/>
  <c r="E235" i="3"/>
  <c r="G235" i="3"/>
  <c r="C235" i="3"/>
  <c r="D235" i="3"/>
  <c r="F231" i="3"/>
  <c r="D231" i="3"/>
  <c r="E231" i="3"/>
  <c r="G231" i="3"/>
  <c r="C231" i="3"/>
  <c r="F227" i="3"/>
  <c r="C227" i="3"/>
  <c r="D227" i="3"/>
  <c r="E227" i="3"/>
  <c r="G227" i="3"/>
  <c r="F223" i="3"/>
  <c r="G223" i="3"/>
  <c r="C223" i="3"/>
  <c r="D223" i="3"/>
  <c r="E223" i="3"/>
  <c r="F219" i="3"/>
  <c r="E219" i="3"/>
  <c r="G219" i="3"/>
  <c r="C219" i="3"/>
  <c r="D219" i="3"/>
  <c r="F215" i="3"/>
  <c r="D215" i="3"/>
  <c r="E215" i="3"/>
  <c r="G215" i="3"/>
  <c r="C215" i="3"/>
  <c r="F211" i="3"/>
  <c r="C211" i="3"/>
  <c r="D211" i="3"/>
  <c r="E211" i="3"/>
  <c r="G211" i="3"/>
  <c r="F207" i="3"/>
  <c r="G207" i="3"/>
  <c r="C207" i="3"/>
  <c r="D207" i="3"/>
  <c r="E207" i="3"/>
  <c r="F203" i="3"/>
  <c r="E203" i="3"/>
  <c r="G203" i="3"/>
  <c r="C203" i="3"/>
  <c r="D203" i="3"/>
  <c r="F199" i="3"/>
  <c r="D199" i="3"/>
  <c r="E199" i="3"/>
  <c r="G199" i="3"/>
  <c r="C199" i="3"/>
  <c r="F195" i="3"/>
  <c r="C195" i="3"/>
  <c r="D195" i="3"/>
  <c r="E195" i="3"/>
  <c r="G195" i="3"/>
  <c r="F191" i="3"/>
  <c r="C191" i="3"/>
  <c r="G191" i="3"/>
  <c r="D191" i="3"/>
  <c r="E191" i="3"/>
  <c r="F187" i="3"/>
  <c r="C187" i="3"/>
  <c r="G187" i="3"/>
  <c r="D187" i="3"/>
  <c r="E187" i="3"/>
  <c r="F183" i="3"/>
  <c r="C183" i="3"/>
  <c r="G183" i="3"/>
  <c r="D183" i="3"/>
  <c r="E183" i="3"/>
  <c r="F179" i="3"/>
  <c r="C179" i="3"/>
  <c r="G179" i="3"/>
  <c r="E179" i="3"/>
  <c r="D179" i="3"/>
  <c r="F175" i="3"/>
  <c r="C175" i="3"/>
  <c r="G175" i="3"/>
  <c r="E175" i="3"/>
  <c r="D175" i="3"/>
  <c r="F171" i="3"/>
  <c r="C171" i="3"/>
  <c r="G171" i="3"/>
  <c r="D171" i="3"/>
  <c r="E171" i="3"/>
  <c r="F167" i="3"/>
  <c r="C167" i="3"/>
  <c r="G167" i="3"/>
  <c r="D167" i="3"/>
  <c r="E167" i="3"/>
  <c r="F163" i="3"/>
  <c r="C163" i="3"/>
  <c r="G163" i="3"/>
  <c r="D163" i="3"/>
  <c r="E163" i="3"/>
  <c r="F159" i="3"/>
  <c r="C159" i="3"/>
  <c r="G159" i="3"/>
  <c r="D159" i="3"/>
  <c r="E159" i="3"/>
  <c r="F155" i="3"/>
  <c r="C155" i="3"/>
  <c r="G155" i="3"/>
  <c r="D155" i="3"/>
  <c r="E155" i="3"/>
  <c r="F151" i="3"/>
  <c r="C151" i="3"/>
  <c r="G151" i="3"/>
  <c r="D151" i="3"/>
  <c r="E151" i="3"/>
  <c r="F147" i="3"/>
  <c r="C147" i="3"/>
  <c r="G147" i="3"/>
  <c r="D147" i="3"/>
  <c r="E147" i="3"/>
  <c r="F143" i="3"/>
  <c r="C143" i="3"/>
  <c r="G143" i="3"/>
  <c r="D143" i="3"/>
  <c r="E143" i="3"/>
  <c r="F139" i="3"/>
  <c r="C139" i="3"/>
  <c r="G139" i="3"/>
  <c r="D139" i="3"/>
  <c r="E139" i="3"/>
  <c r="F135" i="3"/>
  <c r="C135" i="3"/>
  <c r="G135" i="3"/>
  <c r="D135" i="3"/>
  <c r="E135" i="3"/>
  <c r="F131" i="3"/>
  <c r="C131" i="3"/>
  <c r="G131" i="3"/>
  <c r="D131" i="3"/>
  <c r="E131" i="3"/>
  <c r="F127" i="3"/>
  <c r="C127" i="3"/>
  <c r="G127" i="3"/>
  <c r="D127" i="3"/>
  <c r="E127" i="3"/>
  <c r="C123" i="3"/>
  <c r="G123" i="3"/>
  <c r="D123" i="3"/>
  <c r="E123" i="3"/>
  <c r="F123" i="3"/>
  <c r="C119" i="3"/>
  <c r="G119" i="3"/>
  <c r="F119" i="3"/>
  <c r="D119" i="3"/>
  <c r="E119" i="3"/>
  <c r="C115" i="3"/>
  <c r="G115" i="3"/>
  <c r="D115" i="3"/>
  <c r="E115" i="3"/>
  <c r="F115" i="3"/>
  <c r="C111" i="3"/>
  <c r="G111" i="3"/>
  <c r="D111" i="3"/>
  <c r="F111" i="3"/>
  <c r="E111" i="3"/>
  <c r="C107" i="3"/>
  <c r="G107" i="3"/>
  <c r="D107" i="3"/>
  <c r="F107" i="3"/>
  <c r="E107" i="3"/>
  <c r="C103" i="3"/>
  <c r="G103" i="3"/>
  <c r="D103" i="3"/>
  <c r="F103" i="3"/>
  <c r="E103" i="3"/>
  <c r="C99" i="3"/>
  <c r="G99" i="3"/>
  <c r="D99" i="3"/>
  <c r="E99" i="3"/>
  <c r="F99" i="3"/>
  <c r="C95" i="3"/>
  <c r="G95" i="3"/>
  <c r="D95" i="3"/>
  <c r="E95" i="3"/>
  <c r="F95" i="3"/>
  <c r="C91" i="3"/>
  <c r="G91" i="3"/>
  <c r="D91" i="3"/>
  <c r="E91" i="3"/>
  <c r="F91" i="3"/>
  <c r="C87" i="3"/>
  <c r="G87" i="3"/>
  <c r="D87" i="3"/>
  <c r="E87" i="3"/>
  <c r="F87" i="3"/>
  <c r="C83" i="3"/>
  <c r="G83" i="3"/>
  <c r="D83" i="3"/>
  <c r="E83" i="3"/>
  <c r="F83" i="3"/>
  <c r="C79" i="3"/>
  <c r="G79" i="3"/>
  <c r="D79" i="3"/>
  <c r="E79" i="3"/>
  <c r="F79" i="3"/>
  <c r="F75" i="3"/>
  <c r="D75" i="3"/>
  <c r="E75" i="3"/>
  <c r="G75" i="3"/>
  <c r="C75" i="3"/>
  <c r="F71" i="3"/>
  <c r="C71" i="3"/>
  <c r="D71" i="3"/>
  <c r="E71" i="3"/>
  <c r="G71" i="3"/>
  <c r="F67" i="3"/>
  <c r="G67" i="3"/>
  <c r="C67" i="3"/>
  <c r="D67" i="3"/>
  <c r="E67" i="3"/>
  <c r="F63" i="3"/>
  <c r="E63" i="3"/>
  <c r="G63" i="3"/>
  <c r="C63" i="3"/>
  <c r="D63" i="3"/>
  <c r="F59" i="3"/>
  <c r="D59" i="3"/>
  <c r="E59" i="3"/>
  <c r="G59" i="3"/>
  <c r="C59" i="3"/>
  <c r="F55" i="3"/>
  <c r="C55" i="3"/>
  <c r="D55" i="3"/>
  <c r="E55" i="3"/>
  <c r="G55" i="3"/>
  <c r="F51" i="3"/>
  <c r="C51" i="3"/>
  <c r="G51" i="3"/>
  <c r="E51" i="3"/>
  <c r="D51" i="3"/>
  <c r="F47" i="3"/>
  <c r="C47" i="3"/>
  <c r="G47" i="3"/>
  <c r="D47" i="3"/>
  <c r="E47" i="3"/>
  <c r="F43" i="3"/>
  <c r="C43" i="3"/>
  <c r="G43" i="3"/>
  <c r="D43" i="3"/>
  <c r="E43" i="3"/>
  <c r="F39" i="3"/>
  <c r="C39" i="3"/>
  <c r="G39" i="3"/>
  <c r="D39" i="3"/>
  <c r="E39" i="3"/>
  <c r="F35" i="3"/>
  <c r="C35" i="3"/>
  <c r="G35" i="3"/>
  <c r="D35" i="3"/>
  <c r="E35" i="3"/>
  <c r="F31" i="3"/>
  <c r="C31" i="3"/>
  <c r="G31" i="3"/>
  <c r="D31" i="3"/>
  <c r="E31" i="3"/>
  <c r="F27" i="3"/>
  <c r="C27" i="3"/>
  <c r="G27" i="3"/>
  <c r="D27" i="3"/>
  <c r="E27" i="3"/>
  <c r="F23" i="3"/>
  <c r="C23" i="3"/>
  <c r="G23" i="3"/>
  <c r="D23" i="3"/>
  <c r="E23" i="3"/>
  <c r="F19" i="3"/>
  <c r="C19" i="3"/>
  <c r="G19" i="3"/>
  <c r="D19" i="3"/>
  <c r="E19" i="3"/>
  <c r="F388" i="3"/>
  <c r="G388" i="3"/>
  <c r="C388" i="3"/>
  <c r="D388" i="3"/>
  <c r="E388" i="3"/>
  <c r="C383" i="3"/>
  <c r="G383" i="3"/>
  <c r="E383" i="3"/>
  <c r="F383" i="3"/>
  <c r="D383" i="3"/>
  <c r="D386" i="3"/>
  <c r="F386" i="3"/>
  <c r="G386" i="3"/>
  <c r="C386" i="3"/>
  <c r="E386" i="3"/>
  <c r="D382" i="3"/>
  <c r="E382" i="3"/>
  <c r="F382" i="3"/>
  <c r="G382" i="3"/>
  <c r="C382" i="3"/>
  <c r="D378" i="3"/>
  <c r="C378" i="3"/>
  <c r="E378" i="3"/>
  <c r="F378" i="3"/>
  <c r="G378" i="3"/>
  <c r="D374" i="3"/>
  <c r="G374" i="3"/>
  <c r="C374" i="3"/>
  <c r="E374" i="3"/>
  <c r="F374" i="3"/>
  <c r="D370" i="3"/>
  <c r="F370" i="3"/>
  <c r="G370" i="3"/>
  <c r="C370" i="3"/>
  <c r="E370" i="3"/>
  <c r="D366" i="3"/>
  <c r="E366" i="3"/>
  <c r="F366" i="3"/>
  <c r="G366" i="3"/>
  <c r="C366" i="3"/>
  <c r="D362" i="3"/>
  <c r="C362" i="3"/>
  <c r="E362" i="3"/>
  <c r="F362" i="3"/>
  <c r="G362" i="3"/>
  <c r="D358" i="3"/>
  <c r="G358" i="3"/>
  <c r="C358" i="3"/>
  <c r="E358" i="3"/>
  <c r="F358" i="3"/>
  <c r="D354" i="3"/>
  <c r="F354" i="3"/>
  <c r="G354" i="3"/>
  <c r="C354" i="3"/>
  <c r="E354" i="3"/>
  <c r="D350" i="3"/>
  <c r="E350" i="3"/>
  <c r="F350" i="3"/>
  <c r="G350" i="3"/>
  <c r="C350" i="3"/>
  <c r="D346" i="3"/>
  <c r="E346" i="3"/>
  <c r="C346" i="3"/>
  <c r="F346" i="3"/>
  <c r="G346" i="3"/>
  <c r="D342" i="3"/>
  <c r="E342" i="3"/>
  <c r="F342" i="3"/>
  <c r="G342" i="3"/>
  <c r="C342" i="3"/>
  <c r="D338" i="3"/>
  <c r="E338" i="3"/>
  <c r="C338" i="3"/>
  <c r="F338" i="3"/>
  <c r="G338" i="3"/>
  <c r="D334" i="3"/>
  <c r="E334" i="3"/>
  <c r="F334" i="3"/>
  <c r="G334" i="3"/>
  <c r="C334" i="3"/>
  <c r="D330" i="3"/>
  <c r="E330" i="3"/>
  <c r="C330" i="3"/>
  <c r="G330" i="3"/>
  <c r="F330" i="3"/>
  <c r="D326" i="3"/>
  <c r="E326" i="3"/>
  <c r="F326" i="3"/>
  <c r="C326" i="3"/>
  <c r="G326" i="3"/>
  <c r="D322" i="3"/>
  <c r="E322" i="3"/>
  <c r="F322" i="3"/>
  <c r="C322" i="3"/>
  <c r="G322" i="3"/>
  <c r="D318" i="3"/>
  <c r="E318" i="3"/>
  <c r="F318" i="3"/>
  <c r="C318" i="3"/>
  <c r="G318" i="3"/>
  <c r="D314" i="3"/>
  <c r="E314" i="3"/>
  <c r="F314" i="3"/>
  <c r="C314" i="3"/>
  <c r="G314" i="3"/>
  <c r="D310" i="3"/>
  <c r="E310" i="3"/>
  <c r="F310" i="3"/>
  <c r="C310" i="3"/>
  <c r="G310" i="3"/>
  <c r="D306" i="3"/>
  <c r="E306" i="3"/>
  <c r="F306" i="3"/>
  <c r="C306" i="3"/>
  <c r="G306" i="3"/>
  <c r="D302" i="3"/>
  <c r="E302" i="3"/>
  <c r="F302" i="3"/>
  <c r="C302" i="3"/>
  <c r="G302" i="3"/>
  <c r="D298" i="3"/>
  <c r="E298" i="3"/>
  <c r="F298" i="3"/>
  <c r="C298" i="3"/>
  <c r="G298" i="3"/>
  <c r="D294" i="3"/>
  <c r="E294" i="3"/>
  <c r="F294" i="3"/>
  <c r="C294" i="3"/>
  <c r="G294" i="3"/>
  <c r="D290" i="3"/>
  <c r="E290" i="3"/>
  <c r="F290" i="3"/>
  <c r="C290" i="3"/>
  <c r="G290" i="3"/>
  <c r="D286" i="3"/>
  <c r="E286" i="3"/>
  <c r="F286" i="3"/>
  <c r="C286" i="3"/>
  <c r="G286" i="3"/>
  <c r="D282" i="3"/>
  <c r="E282" i="3"/>
  <c r="F282" i="3"/>
  <c r="C282" i="3"/>
  <c r="G282" i="3"/>
  <c r="C278" i="3"/>
  <c r="G278" i="3"/>
  <c r="F278" i="3"/>
  <c r="D278" i="3"/>
  <c r="E278" i="3"/>
  <c r="C274" i="3"/>
  <c r="G274" i="3"/>
  <c r="E274" i="3"/>
  <c r="D274" i="3"/>
  <c r="F274" i="3"/>
  <c r="C270" i="3"/>
  <c r="G270" i="3"/>
  <c r="E270" i="3"/>
  <c r="D270" i="3"/>
  <c r="F270" i="3"/>
  <c r="C266" i="3"/>
  <c r="G266" i="3"/>
  <c r="E266" i="3"/>
  <c r="D266" i="3"/>
  <c r="F266" i="3"/>
  <c r="C262" i="3"/>
  <c r="G262" i="3"/>
  <c r="D262" i="3"/>
  <c r="E262" i="3"/>
  <c r="F262" i="3"/>
  <c r="C258" i="3"/>
  <c r="G258" i="3"/>
  <c r="D258" i="3"/>
  <c r="E258" i="3"/>
  <c r="F258" i="3"/>
  <c r="C254" i="3"/>
  <c r="G254" i="3"/>
  <c r="D254" i="3"/>
  <c r="E254" i="3"/>
  <c r="F254" i="3"/>
  <c r="C250" i="3"/>
  <c r="G250" i="3"/>
  <c r="D250" i="3"/>
  <c r="E250" i="3"/>
  <c r="F250" i="3"/>
  <c r="C246" i="3"/>
  <c r="G246" i="3"/>
  <c r="D246" i="3"/>
  <c r="E246" i="3"/>
  <c r="F246" i="3"/>
  <c r="C242" i="3"/>
  <c r="G242" i="3"/>
  <c r="D242" i="3"/>
  <c r="E242" i="3"/>
  <c r="F242" i="3"/>
  <c r="C238" i="3"/>
  <c r="G238" i="3"/>
  <c r="D238" i="3"/>
  <c r="E238" i="3"/>
  <c r="F238" i="3"/>
  <c r="C234" i="3"/>
  <c r="G234" i="3"/>
  <c r="E234" i="3"/>
  <c r="F234" i="3"/>
  <c r="D234" i="3"/>
  <c r="C230" i="3"/>
  <c r="G230" i="3"/>
  <c r="D230" i="3"/>
  <c r="E230" i="3"/>
  <c r="F230" i="3"/>
  <c r="C226" i="3"/>
  <c r="G226" i="3"/>
  <c r="D226" i="3"/>
  <c r="E226" i="3"/>
  <c r="F226" i="3"/>
  <c r="C222" i="3"/>
  <c r="G222" i="3"/>
  <c r="F222" i="3"/>
  <c r="D222" i="3"/>
  <c r="E222" i="3"/>
  <c r="C218" i="3"/>
  <c r="G218" i="3"/>
  <c r="E218" i="3"/>
  <c r="F218" i="3"/>
  <c r="D218" i="3"/>
  <c r="C214" i="3"/>
  <c r="G214" i="3"/>
  <c r="D214" i="3"/>
  <c r="E214" i="3"/>
  <c r="F214" i="3"/>
  <c r="C210" i="3"/>
  <c r="G210" i="3"/>
  <c r="D210" i="3"/>
  <c r="E210" i="3"/>
  <c r="F210" i="3"/>
  <c r="C206" i="3"/>
  <c r="G206" i="3"/>
  <c r="F206" i="3"/>
  <c r="D206" i="3"/>
  <c r="E206" i="3"/>
  <c r="C202" i="3"/>
  <c r="G202" i="3"/>
  <c r="E202" i="3"/>
  <c r="F202" i="3"/>
  <c r="D202" i="3"/>
  <c r="C198" i="3"/>
  <c r="G198" i="3"/>
  <c r="D198" i="3"/>
  <c r="E198" i="3"/>
  <c r="F198" i="3"/>
  <c r="C194" i="3"/>
  <c r="G194" i="3"/>
  <c r="D194" i="3"/>
  <c r="E194" i="3"/>
  <c r="F194" i="3"/>
  <c r="C190" i="3"/>
  <c r="G190" i="3"/>
  <c r="D190" i="3"/>
  <c r="E190" i="3"/>
  <c r="F190" i="3"/>
  <c r="C186" i="3"/>
  <c r="G186" i="3"/>
  <c r="D186" i="3"/>
  <c r="E186" i="3"/>
  <c r="F186" i="3"/>
  <c r="C182" i="3"/>
  <c r="G182" i="3"/>
  <c r="D182" i="3"/>
  <c r="E182" i="3"/>
  <c r="F182" i="3"/>
  <c r="C178" i="3"/>
  <c r="G178" i="3"/>
  <c r="D178" i="3"/>
  <c r="F178" i="3"/>
  <c r="E178" i="3"/>
  <c r="C174" i="3"/>
  <c r="G174" i="3"/>
  <c r="D174" i="3"/>
  <c r="E174" i="3"/>
  <c r="F174" i="3"/>
  <c r="C170" i="3"/>
  <c r="G170" i="3"/>
  <c r="D170" i="3"/>
  <c r="E170" i="3"/>
  <c r="F170" i="3"/>
  <c r="C166" i="3"/>
  <c r="G166" i="3"/>
  <c r="D166" i="3"/>
  <c r="E166" i="3"/>
  <c r="F166" i="3"/>
  <c r="C162" i="3"/>
  <c r="G162" i="3"/>
  <c r="D162" i="3"/>
  <c r="E162" i="3"/>
  <c r="F162" i="3"/>
  <c r="C158" i="3"/>
  <c r="G158" i="3"/>
  <c r="D158" i="3"/>
  <c r="E158" i="3"/>
  <c r="F158" i="3"/>
  <c r="C154" i="3"/>
  <c r="G154" i="3"/>
  <c r="D154" i="3"/>
  <c r="E154" i="3"/>
  <c r="F154" i="3"/>
  <c r="C150" i="3"/>
  <c r="G150" i="3"/>
  <c r="D150" i="3"/>
  <c r="E150" i="3"/>
  <c r="F150" i="3"/>
  <c r="C146" i="3"/>
  <c r="G146" i="3"/>
  <c r="D146" i="3"/>
  <c r="E146" i="3"/>
  <c r="F146" i="3"/>
  <c r="C142" i="3"/>
  <c r="G142" i="3"/>
  <c r="D142" i="3"/>
  <c r="E142" i="3"/>
  <c r="F142" i="3"/>
  <c r="C138" i="3"/>
  <c r="G138" i="3"/>
  <c r="D138" i="3"/>
  <c r="E138" i="3"/>
  <c r="F138" i="3"/>
  <c r="C134" i="3"/>
  <c r="G134" i="3"/>
  <c r="D134" i="3"/>
  <c r="E134" i="3"/>
  <c r="F134" i="3"/>
  <c r="C130" i="3"/>
  <c r="G130" i="3"/>
  <c r="D130" i="3"/>
  <c r="E130" i="3"/>
  <c r="F130" i="3"/>
  <c r="C126" i="3"/>
  <c r="G126" i="3"/>
  <c r="D126" i="3"/>
  <c r="E126" i="3"/>
  <c r="F126" i="3"/>
  <c r="D122" i="3"/>
  <c r="G122" i="3"/>
  <c r="C122" i="3"/>
  <c r="E122" i="3"/>
  <c r="F122" i="3"/>
  <c r="D118" i="3"/>
  <c r="F118" i="3"/>
  <c r="G118" i="3"/>
  <c r="C118" i="3"/>
  <c r="E118" i="3"/>
  <c r="D114" i="3"/>
  <c r="E114" i="3"/>
  <c r="C114" i="3"/>
  <c r="F114" i="3"/>
  <c r="G114" i="3"/>
  <c r="D110" i="3"/>
  <c r="E110" i="3"/>
  <c r="C110" i="3"/>
  <c r="G110" i="3"/>
  <c r="F110" i="3"/>
  <c r="D106" i="3"/>
  <c r="E106" i="3"/>
  <c r="C106" i="3"/>
  <c r="G106" i="3"/>
  <c r="F106" i="3"/>
  <c r="D102" i="3"/>
  <c r="E102" i="3"/>
  <c r="C102" i="3"/>
  <c r="G102" i="3"/>
  <c r="F102" i="3"/>
  <c r="D98" i="3"/>
  <c r="E98" i="3"/>
  <c r="F98" i="3"/>
  <c r="C98" i="3"/>
  <c r="G98" i="3"/>
  <c r="D94" i="3"/>
  <c r="E94" i="3"/>
  <c r="F94" i="3"/>
  <c r="C94" i="3"/>
  <c r="G94" i="3"/>
  <c r="D90" i="3"/>
  <c r="E90" i="3"/>
  <c r="F90" i="3"/>
  <c r="C90" i="3"/>
  <c r="G90" i="3"/>
  <c r="D86" i="3"/>
  <c r="E86" i="3"/>
  <c r="F86" i="3"/>
  <c r="C86" i="3"/>
  <c r="G86" i="3"/>
  <c r="D82" i="3"/>
  <c r="E82" i="3"/>
  <c r="F82" i="3"/>
  <c r="C82" i="3"/>
  <c r="G82" i="3"/>
  <c r="D78" i="3"/>
  <c r="E78" i="3"/>
  <c r="F78" i="3"/>
  <c r="C78" i="3"/>
  <c r="G78" i="3"/>
  <c r="C74" i="3"/>
  <c r="G74" i="3"/>
  <c r="D74" i="3"/>
  <c r="E74" i="3"/>
  <c r="F74" i="3"/>
  <c r="C70" i="3"/>
  <c r="G70" i="3"/>
  <c r="D70" i="3"/>
  <c r="E70" i="3"/>
  <c r="F70" i="3"/>
  <c r="C66" i="3"/>
  <c r="G66" i="3"/>
  <c r="F66" i="3"/>
  <c r="D66" i="3"/>
  <c r="E66" i="3"/>
  <c r="C62" i="3"/>
  <c r="G62" i="3"/>
  <c r="E62" i="3"/>
  <c r="F62" i="3"/>
  <c r="D62" i="3"/>
  <c r="C58" i="3"/>
  <c r="G58" i="3"/>
  <c r="D58" i="3"/>
  <c r="E58" i="3"/>
  <c r="F58" i="3"/>
  <c r="C54" i="3"/>
  <c r="G54" i="3"/>
  <c r="D54" i="3"/>
  <c r="E54" i="3"/>
  <c r="F54" i="3"/>
  <c r="C50" i="3"/>
  <c r="G50" i="3"/>
  <c r="D50" i="3"/>
  <c r="E50" i="3"/>
  <c r="F50" i="3"/>
  <c r="C46" i="3"/>
  <c r="G46" i="3"/>
  <c r="D46" i="3"/>
  <c r="E46" i="3"/>
  <c r="F46" i="3"/>
  <c r="C42" i="3"/>
  <c r="G42" i="3"/>
  <c r="D42" i="3"/>
  <c r="E42" i="3"/>
  <c r="F42" i="3"/>
  <c r="C38" i="3"/>
  <c r="G38" i="3"/>
  <c r="D38" i="3"/>
  <c r="E38" i="3"/>
  <c r="F38" i="3"/>
  <c r="C34" i="3"/>
  <c r="G34" i="3"/>
  <c r="D34" i="3"/>
  <c r="E34" i="3"/>
  <c r="F34" i="3"/>
  <c r="C30" i="3"/>
  <c r="G30" i="3"/>
  <c r="D30" i="3"/>
  <c r="E30" i="3"/>
  <c r="F30" i="3"/>
  <c r="C26" i="3"/>
  <c r="G26" i="3"/>
  <c r="D26" i="3"/>
  <c r="E26" i="3"/>
  <c r="F26" i="3"/>
  <c r="C22" i="3"/>
  <c r="G22" i="3"/>
  <c r="D22" i="3"/>
  <c r="E22" i="3"/>
  <c r="F22" i="3"/>
  <c r="E385" i="3"/>
  <c r="F385" i="3"/>
  <c r="G385" i="3"/>
  <c r="C385" i="3"/>
  <c r="D385" i="3"/>
  <c r="E381" i="3"/>
  <c r="D381" i="3"/>
  <c r="F381" i="3"/>
  <c r="G381" i="3"/>
  <c r="C381" i="3"/>
  <c r="E377" i="3"/>
  <c r="C377" i="3"/>
  <c r="D377" i="3"/>
  <c r="F377" i="3"/>
  <c r="G377" i="3"/>
  <c r="E373" i="3"/>
  <c r="G373" i="3"/>
  <c r="C373" i="3"/>
  <c r="D373" i="3"/>
  <c r="F373" i="3"/>
  <c r="E369" i="3"/>
  <c r="F369" i="3"/>
  <c r="G369" i="3"/>
  <c r="C369" i="3"/>
  <c r="D369" i="3"/>
  <c r="E365" i="3"/>
  <c r="D365" i="3"/>
  <c r="F365" i="3"/>
  <c r="G365" i="3"/>
  <c r="C365" i="3"/>
  <c r="E361" i="3"/>
  <c r="C361" i="3"/>
  <c r="D361" i="3"/>
  <c r="F361" i="3"/>
  <c r="G361" i="3"/>
  <c r="E357" i="3"/>
  <c r="G357" i="3"/>
  <c r="C357" i="3"/>
  <c r="D357" i="3"/>
  <c r="F357" i="3"/>
  <c r="E353" i="3"/>
  <c r="F353" i="3"/>
  <c r="G353" i="3"/>
  <c r="C353" i="3"/>
  <c r="D353" i="3"/>
  <c r="E349" i="3"/>
  <c r="F349" i="3"/>
  <c r="C349" i="3"/>
  <c r="D349" i="3"/>
  <c r="G349" i="3"/>
  <c r="E345" i="3"/>
  <c r="F345" i="3"/>
  <c r="G345" i="3"/>
  <c r="C345" i="3"/>
  <c r="D345" i="3"/>
  <c r="E341" i="3"/>
  <c r="F341" i="3"/>
  <c r="C341" i="3"/>
  <c r="D341" i="3"/>
  <c r="G341" i="3"/>
  <c r="E337" i="3"/>
  <c r="F337" i="3"/>
  <c r="G337" i="3"/>
  <c r="C337" i="3"/>
  <c r="D337" i="3"/>
  <c r="E333" i="3"/>
  <c r="F333" i="3"/>
  <c r="C333" i="3"/>
  <c r="D333" i="3"/>
  <c r="G333" i="3"/>
  <c r="E329" i="3"/>
  <c r="F329" i="3"/>
  <c r="C329" i="3"/>
  <c r="D329" i="3"/>
  <c r="G329" i="3"/>
  <c r="E325" i="3"/>
  <c r="F325" i="3"/>
  <c r="C325" i="3"/>
  <c r="G325" i="3"/>
  <c r="D325" i="3"/>
  <c r="E321" i="3"/>
  <c r="F321" i="3"/>
  <c r="C321" i="3"/>
  <c r="G321" i="3"/>
  <c r="D321" i="3"/>
  <c r="E317" i="3"/>
  <c r="F317" i="3"/>
  <c r="C317" i="3"/>
  <c r="G317" i="3"/>
  <c r="D317" i="3"/>
  <c r="E313" i="3"/>
  <c r="F313" i="3"/>
  <c r="C313" i="3"/>
  <c r="G313" i="3"/>
  <c r="D313" i="3"/>
  <c r="E309" i="3"/>
  <c r="F309" i="3"/>
  <c r="C309" i="3"/>
  <c r="G309" i="3"/>
  <c r="D309" i="3"/>
  <c r="E305" i="3"/>
  <c r="F305" i="3"/>
  <c r="C305" i="3"/>
  <c r="G305" i="3"/>
  <c r="D305" i="3"/>
  <c r="E301" i="3"/>
  <c r="F301" i="3"/>
  <c r="C301" i="3"/>
  <c r="G301" i="3"/>
  <c r="D301" i="3"/>
  <c r="E297" i="3"/>
  <c r="F297" i="3"/>
  <c r="C297" i="3"/>
  <c r="G297" i="3"/>
  <c r="D297" i="3"/>
  <c r="E293" i="3"/>
  <c r="F293" i="3"/>
  <c r="C293" i="3"/>
  <c r="G293" i="3"/>
  <c r="D293" i="3"/>
  <c r="E289" i="3"/>
  <c r="F289" i="3"/>
  <c r="C289" i="3"/>
  <c r="G289" i="3"/>
  <c r="D289" i="3"/>
  <c r="E285" i="3"/>
  <c r="F285" i="3"/>
  <c r="C285" i="3"/>
  <c r="G285" i="3"/>
  <c r="D285" i="3"/>
  <c r="E281" i="3"/>
  <c r="F281" i="3"/>
  <c r="C281" i="3"/>
  <c r="G281" i="3"/>
  <c r="D281" i="3"/>
  <c r="D277" i="3"/>
  <c r="F277" i="3"/>
  <c r="G277" i="3"/>
  <c r="C277" i="3"/>
  <c r="E277" i="3"/>
  <c r="D273" i="3"/>
  <c r="F273" i="3"/>
  <c r="C273" i="3"/>
  <c r="E273" i="3"/>
  <c r="G273" i="3"/>
  <c r="D269" i="3"/>
  <c r="F269" i="3"/>
  <c r="E269" i="3"/>
  <c r="G269" i="3"/>
  <c r="C269" i="3"/>
  <c r="D265" i="3"/>
  <c r="F265" i="3"/>
  <c r="C265" i="3"/>
  <c r="E265" i="3"/>
  <c r="G265" i="3"/>
  <c r="D261" i="3"/>
  <c r="E261" i="3"/>
  <c r="F261" i="3"/>
  <c r="C261" i="3"/>
  <c r="G261" i="3"/>
  <c r="D257" i="3"/>
  <c r="E257" i="3"/>
  <c r="F257" i="3"/>
  <c r="G257" i="3"/>
  <c r="C257" i="3"/>
  <c r="D253" i="3"/>
  <c r="E253" i="3"/>
  <c r="F253" i="3"/>
  <c r="C253" i="3"/>
  <c r="G253" i="3"/>
  <c r="D249" i="3"/>
  <c r="E249" i="3"/>
  <c r="F249" i="3"/>
  <c r="C249" i="3"/>
  <c r="G249" i="3"/>
  <c r="D245" i="3"/>
  <c r="E245" i="3"/>
  <c r="F245" i="3"/>
  <c r="C245" i="3"/>
  <c r="G245" i="3"/>
  <c r="D241" i="3"/>
  <c r="E241" i="3"/>
  <c r="F241" i="3"/>
  <c r="G241" i="3"/>
  <c r="C241" i="3"/>
  <c r="D237" i="3"/>
  <c r="E237" i="3"/>
  <c r="F237" i="3"/>
  <c r="C237" i="3"/>
  <c r="G237" i="3"/>
  <c r="D233" i="3"/>
  <c r="E233" i="3"/>
  <c r="F233" i="3"/>
  <c r="G233" i="3"/>
  <c r="C233" i="3"/>
  <c r="D229" i="3"/>
  <c r="C229" i="3"/>
  <c r="E229" i="3"/>
  <c r="F229" i="3"/>
  <c r="G229" i="3"/>
  <c r="D225" i="3"/>
  <c r="G225" i="3"/>
  <c r="C225" i="3"/>
  <c r="E225" i="3"/>
  <c r="F225" i="3"/>
  <c r="D221" i="3"/>
  <c r="F221" i="3"/>
  <c r="G221" i="3"/>
  <c r="C221" i="3"/>
  <c r="E221" i="3"/>
  <c r="D217" i="3"/>
  <c r="E217" i="3"/>
  <c r="F217" i="3"/>
  <c r="G217" i="3"/>
  <c r="C217" i="3"/>
  <c r="D213" i="3"/>
  <c r="C213" i="3"/>
  <c r="E213" i="3"/>
  <c r="F213" i="3"/>
  <c r="G213" i="3"/>
  <c r="D209" i="3"/>
  <c r="G209" i="3"/>
  <c r="C209" i="3"/>
  <c r="E209" i="3"/>
  <c r="F209" i="3"/>
  <c r="D205" i="3"/>
  <c r="F205" i="3"/>
  <c r="G205" i="3"/>
  <c r="C205" i="3"/>
  <c r="E205" i="3"/>
  <c r="D201" i="3"/>
  <c r="E201" i="3"/>
  <c r="F201" i="3"/>
  <c r="G201" i="3"/>
  <c r="C201" i="3"/>
  <c r="D197" i="3"/>
  <c r="C197" i="3"/>
  <c r="E197" i="3"/>
  <c r="F197" i="3"/>
  <c r="G197" i="3"/>
  <c r="D193" i="3"/>
  <c r="E193" i="3"/>
  <c r="F193" i="3"/>
  <c r="G193" i="3"/>
  <c r="C193" i="3"/>
  <c r="D189" i="3"/>
  <c r="E189" i="3"/>
  <c r="C189" i="3"/>
  <c r="F189" i="3"/>
  <c r="G189" i="3"/>
  <c r="D185" i="3"/>
  <c r="E185" i="3"/>
  <c r="F185" i="3"/>
  <c r="G185" i="3"/>
  <c r="C185" i="3"/>
  <c r="D181" i="3"/>
  <c r="E181" i="3"/>
  <c r="C181" i="3"/>
  <c r="G181" i="3"/>
  <c r="F181" i="3"/>
  <c r="D177" i="3"/>
  <c r="E177" i="3"/>
  <c r="C177" i="3"/>
  <c r="G177" i="3"/>
  <c r="F177" i="3"/>
  <c r="D173" i="3"/>
  <c r="E173" i="3"/>
  <c r="F173" i="3"/>
  <c r="C173" i="3"/>
  <c r="G173" i="3"/>
  <c r="D169" i="3"/>
  <c r="E169" i="3"/>
  <c r="F169" i="3"/>
  <c r="C169" i="3"/>
  <c r="G169" i="3"/>
  <c r="D165" i="3"/>
  <c r="E165" i="3"/>
  <c r="F165" i="3"/>
  <c r="C165" i="3"/>
  <c r="G165" i="3"/>
  <c r="D161" i="3"/>
  <c r="E161" i="3"/>
  <c r="F161" i="3"/>
  <c r="C161" i="3"/>
  <c r="G161" i="3"/>
  <c r="D157" i="3"/>
  <c r="E157" i="3"/>
  <c r="F157" i="3"/>
  <c r="C157" i="3"/>
  <c r="G157" i="3"/>
  <c r="D153" i="3"/>
  <c r="E153" i="3"/>
  <c r="F153" i="3"/>
  <c r="C153" i="3"/>
  <c r="G153" i="3"/>
  <c r="D149" i="3"/>
  <c r="E149" i="3"/>
  <c r="F149" i="3"/>
  <c r="C149" i="3"/>
  <c r="G149" i="3"/>
  <c r="D145" i="3"/>
  <c r="E145" i="3"/>
  <c r="F145" i="3"/>
  <c r="C145" i="3"/>
  <c r="G145" i="3"/>
  <c r="D141" i="3"/>
  <c r="E141" i="3"/>
  <c r="F141" i="3"/>
  <c r="C141" i="3"/>
  <c r="G141" i="3"/>
  <c r="D137" i="3"/>
  <c r="E137" i="3"/>
  <c r="F137" i="3"/>
  <c r="C137" i="3"/>
  <c r="G137" i="3"/>
  <c r="D133" i="3"/>
  <c r="E133" i="3"/>
  <c r="F133" i="3"/>
  <c r="C133" i="3"/>
  <c r="G133" i="3"/>
  <c r="D129" i="3"/>
  <c r="E129" i="3"/>
  <c r="F129" i="3"/>
  <c r="C129" i="3"/>
  <c r="G129" i="3"/>
  <c r="E125" i="3"/>
  <c r="C125" i="3"/>
  <c r="D125" i="3"/>
  <c r="F125" i="3"/>
  <c r="G125" i="3"/>
  <c r="E121" i="3"/>
  <c r="G121" i="3"/>
  <c r="C121" i="3"/>
  <c r="D121" i="3"/>
  <c r="F121" i="3"/>
  <c r="E117" i="3"/>
  <c r="F117" i="3"/>
  <c r="G117" i="3"/>
  <c r="C117" i="3"/>
  <c r="D117" i="3"/>
  <c r="E113" i="3"/>
  <c r="F113" i="3"/>
  <c r="G113" i="3"/>
  <c r="C113" i="3"/>
  <c r="D113" i="3"/>
  <c r="E109" i="3"/>
  <c r="F109" i="3"/>
  <c r="D109" i="3"/>
  <c r="C109" i="3"/>
  <c r="G109" i="3"/>
  <c r="E105" i="3"/>
  <c r="F105" i="3"/>
  <c r="D105" i="3"/>
  <c r="C105" i="3"/>
  <c r="G105" i="3"/>
  <c r="E101" i="3"/>
  <c r="F101" i="3"/>
  <c r="C101" i="3"/>
  <c r="D101" i="3"/>
  <c r="G101" i="3"/>
  <c r="E97" i="3"/>
  <c r="F97" i="3"/>
  <c r="C97" i="3"/>
  <c r="G97" i="3"/>
  <c r="D97" i="3"/>
  <c r="E93" i="3"/>
  <c r="F93" i="3"/>
  <c r="C93" i="3"/>
  <c r="G93" i="3"/>
  <c r="D93" i="3"/>
  <c r="E89" i="3"/>
  <c r="F89" i="3"/>
  <c r="C89" i="3"/>
  <c r="G89" i="3"/>
  <c r="D89" i="3"/>
  <c r="E85" i="3"/>
  <c r="F85" i="3"/>
  <c r="C85" i="3"/>
  <c r="G85" i="3"/>
  <c r="D85" i="3"/>
  <c r="E81" i="3"/>
  <c r="F81" i="3"/>
  <c r="C81" i="3"/>
  <c r="G81" i="3"/>
  <c r="D81" i="3"/>
  <c r="D77" i="3"/>
  <c r="E77" i="3"/>
  <c r="F77" i="3"/>
  <c r="G77" i="3"/>
  <c r="C77" i="3"/>
  <c r="D73" i="3"/>
  <c r="C73" i="3"/>
  <c r="E73" i="3"/>
  <c r="F73" i="3"/>
  <c r="G73" i="3"/>
  <c r="D69" i="3"/>
  <c r="G69" i="3"/>
  <c r="C69" i="3"/>
  <c r="E69" i="3"/>
  <c r="F69" i="3"/>
  <c r="D65" i="3"/>
  <c r="F65" i="3"/>
  <c r="G65" i="3"/>
  <c r="C65" i="3"/>
  <c r="E65" i="3"/>
  <c r="D61" i="3"/>
  <c r="E61" i="3"/>
  <c r="F61" i="3"/>
  <c r="G61" i="3"/>
  <c r="C61" i="3"/>
  <c r="D57" i="3"/>
  <c r="C57" i="3"/>
  <c r="E57" i="3"/>
  <c r="F57" i="3"/>
  <c r="G57" i="3"/>
  <c r="D53" i="3"/>
  <c r="G53" i="3"/>
  <c r="C53" i="3"/>
  <c r="E53" i="3"/>
  <c r="F53" i="3"/>
  <c r="D49" i="3"/>
  <c r="E49" i="3"/>
  <c r="F49" i="3"/>
  <c r="C49" i="3"/>
  <c r="G49" i="3"/>
  <c r="D45" i="3"/>
  <c r="E45" i="3"/>
  <c r="F45" i="3"/>
  <c r="G45" i="3"/>
  <c r="C45" i="3"/>
  <c r="D41" i="3"/>
  <c r="E41" i="3"/>
  <c r="F41" i="3"/>
  <c r="C41" i="3"/>
  <c r="G41" i="3"/>
  <c r="D37" i="3"/>
  <c r="E37" i="3"/>
  <c r="F37" i="3"/>
  <c r="C37" i="3"/>
  <c r="G37" i="3"/>
  <c r="D33" i="3"/>
  <c r="E33" i="3"/>
  <c r="F33" i="3"/>
  <c r="C33" i="3"/>
  <c r="G33" i="3"/>
  <c r="D29" i="3"/>
  <c r="E29" i="3"/>
  <c r="F29" i="3"/>
  <c r="G29" i="3"/>
  <c r="C29" i="3"/>
  <c r="D25" i="3"/>
  <c r="E25" i="3"/>
  <c r="F25" i="3"/>
  <c r="C25" i="3"/>
  <c r="G25" i="3"/>
  <c r="D21" i="3"/>
  <c r="E21" i="3"/>
  <c r="F21" i="3"/>
  <c r="C21" i="3"/>
  <c r="G21" i="3"/>
  <c r="F384" i="3"/>
  <c r="E384" i="3"/>
  <c r="G384" i="3"/>
  <c r="C384" i="3"/>
  <c r="D384" i="3"/>
  <c r="F380" i="3"/>
  <c r="D380" i="3"/>
  <c r="E380" i="3"/>
  <c r="G380" i="3"/>
  <c r="C380" i="3"/>
  <c r="F376" i="3"/>
  <c r="C376" i="3"/>
  <c r="D376" i="3"/>
  <c r="E376" i="3"/>
  <c r="G376" i="3"/>
  <c r="F372" i="3"/>
  <c r="G372" i="3"/>
  <c r="C372" i="3"/>
  <c r="D372" i="3"/>
  <c r="E372" i="3"/>
  <c r="F368" i="3"/>
  <c r="E368" i="3"/>
  <c r="G368" i="3"/>
  <c r="C368" i="3"/>
  <c r="D368" i="3"/>
  <c r="F364" i="3"/>
  <c r="D364" i="3"/>
  <c r="E364" i="3"/>
  <c r="G364" i="3"/>
  <c r="C364" i="3"/>
  <c r="F360" i="3"/>
  <c r="C360" i="3"/>
  <c r="D360" i="3"/>
  <c r="E360" i="3"/>
  <c r="G360" i="3"/>
  <c r="F356" i="3"/>
  <c r="G356" i="3"/>
  <c r="C356" i="3"/>
  <c r="D356" i="3"/>
  <c r="E356" i="3"/>
  <c r="F352" i="3"/>
  <c r="C352" i="3"/>
  <c r="G352" i="3"/>
  <c r="D352" i="3"/>
  <c r="E352" i="3"/>
  <c r="F348" i="3"/>
  <c r="C348" i="3"/>
  <c r="G348" i="3"/>
  <c r="D348" i="3"/>
  <c r="E348" i="3"/>
  <c r="F344" i="3"/>
  <c r="C344" i="3"/>
  <c r="G344" i="3"/>
  <c r="D344" i="3"/>
  <c r="E344" i="3"/>
  <c r="F340" i="3"/>
  <c r="C340" i="3"/>
  <c r="G340" i="3"/>
  <c r="D340" i="3"/>
  <c r="E340" i="3"/>
  <c r="F336" i="3"/>
  <c r="C336" i="3"/>
  <c r="G336" i="3"/>
  <c r="D336" i="3"/>
  <c r="E336" i="3"/>
  <c r="F332" i="3"/>
  <c r="C332" i="3"/>
  <c r="G332" i="3"/>
  <c r="E332" i="3"/>
  <c r="D332" i="3"/>
  <c r="F328" i="3"/>
  <c r="C328" i="3"/>
  <c r="G328" i="3"/>
  <c r="D328" i="3"/>
  <c r="E328" i="3"/>
  <c r="F324" i="3"/>
  <c r="C324" i="3"/>
  <c r="G324" i="3"/>
  <c r="D324" i="3"/>
  <c r="E324" i="3"/>
  <c r="F320" i="3"/>
  <c r="C320" i="3"/>
  <c r="G320" i="3"/>
  <c r="D320" i="3"/>
  <c r="E320" i="3"/>
  <c r="F316" i="3"/>
  <c r="C316" i="3"/>
  <c r="G316" i="3"/>
  <c r="D316" i="3"/>
  <c r="E316" i="3"/>
  <c r="F312" i="3"/>
  <c r="C312" i="3"/>
  <c r="G312" i="3"/>
  <c r="D312" i="3"/>
  <c r="E312" i="3"/>
  <c r="F308" i="3"/>
  <c r="C308" i="3"/>
  <c r="G308" i="3"/>
  <c r="D308" i="3"/>
  <c r="E308" i="3"/>
  <c r="F304" i="3"/>
  <c r="C304" i="3"/>
  <c r="G304" i="3"/>
  <c r="D304" i="3"/>
  <c r="E304" i="3"/>
  <c r="F300" i="3"/>
  <c r="C300" i="3"/>
  <c r="G300" i="3"/>
  <c r="D300" i="3"/>
  <c r="E300" i="3"/>
  <c r="F296" i="3"/>
  <c r="C296" i="3"/>
  <c r="G296" i="3"/>
  <c r="D296" i="3"/>
  <c r="E296" i="3"/>
  <c r="F292" i="3"/>
  <c r="C292" i="3"/>
  <c r="G292" i="3"/>
  <c r="D292" i="3"/>
  <c r="E292" i="3"/>
  <c r="F288" i="3"/>
  <c r="C288" i="3"/>
  <c r="G288" i="3"/>
  <c r="D288" i="3"/>
  <c r="E288" i="3"/>
  <c r="F284" i="3"/>
  <c r="C284" i="3"/>
  <c r="G284" i="3"/>
  <c r="D284" i="3"/>
  <c r="E284" i="3"/>
  <c r="F280" i="3"/>
  <c r="C280" i="3"/>
  <c r="G280" i="3"/>
  <c r="D280" i="3"/>
  <c r="E280" i="3"/>
  <c r="E276" i="3"/>
  <c r="F276" i="3"/>
  <c r="G276" i="3"/>
  <c r="C276" i="3"/>
  <c r="D276" i="3"/>
  <c r="E272" i="3"/>
  <c r="C272" i="3"/>
  <c r="G272" i="3"/>
  <c r="F272" i="3"/>
  <c r="D272" i="3"/>
  <c r="E268" i="3"/>
  <c r="C268" i="3"/>
  <c r="G268" i="3"/>
  <c r="D268" i="3"/>
  <c r="F268" i="3"/>
  <c r="E264" i="3"/>
  <c r="F264" i="3"/>
  <c r="C264" i="3"/>
  <c r="G264" i="3"/>
  <c r="D264" i="3"/>
  <c r="E260" i="3"/>
  <c r="F260" i="3"/>
  <c r="C260" i="3"/>
  <c r="G260" i="3"/>
  <c r="D260" i="3"/>
  <c r="E256" i="3"/>
  <c r="F256" i="3"/>
  <c r="C256" i="3"/>
  <c r="G256" i="3"/>
  <c r="D256" i="3"/>
  <c r="E252" i="3"/>
  <c r="F252" i="3"/>
  <c r="C252" i="3"/>
  <c r="G252" i="3"/>
  <c r="D252" i="3"/>
  <c r="E248" i="3"/>
  <c r="F248" i="3"/>
  <c r="C248" i="3"/>
  <c r="G248" i="3"/>
  <c r="D248" i="3"/>
  <c r="E244" i="3"/>
  <c r="F244" i="3"/>
  <c r="C244" i="3"/>
  <c r="G244" i="3"/>
  <c r="D244" i="3"/>
  <c r="E240" i="3"/>
  <c r="F240" i="3"/>
  <c r="C240" i="3"/>
  <c r="G240" i="3"/>
  <c r="D240" i="3"/>
  <c r="E236" i="3"/>
  <c r="F236" i="3"/>
  <c r="C236" i="3"/>
  <c r="G236" i="3"/>
  <c r="D236" i="3"/>
  <c r="E232" i="3"/>
  <c r="D232" i="3"/>
  <c r="F232" i="3"/>
  <c r="G232" i="3"/>
  <c r="C232" i="3"/>
  <c r="E228" i="3"/>
  <c r="C228" i="3"/>
  <c r="D228" i="3"/>
  <c r="F228" i="3"/>
  <c r="G228" i="3"/>
  <c r="E224" i="3"/>
  <c r="G224" i="3"/>
  <c r="C224" i="3"/>
  <c r="D224" i="3"/>
  <c r="F224" i="3"/>
  <c r="E220" i="3"/>
  <c r="F220" i="3"/>
  <c r="G220" i="3"/>
  <c r="C220" i="3"/>
  <c r="D220" i="3"/>
  <c r="E216" i="3"/>
  <c r="D216" i="3"/>
  <c r="F216" i="3"/>
  <c r="G216" i="3"/>
  <c r="C216" i="3"/>
  <c r="E212" i="3"/>
  <c r="C212" i="3"/>
  <c r="D212" i="3"/>
  <c r="F212" i="3"/>
  <c r="G212" i="3"/>
  <c r="E208" i="3"/>
  <c r="G208" i="3"/>
  <c r="C208" i="3"/>
  <c r="D208" i="3"/>
  <c r="F208" i="3"/>
  <c r="E204" i="3"/>
  <c r="F204" i="3"/>
  <c r="G204" i="3"/>
  <c r="C204" i="3"/>
  <c r="D204" i="3"/>
  <c r="E200" i="3"/>
  <c r="D200" i="3"/>
  <c r="F200" i="3"/>
  <c r="G200" i="3"/>
  <c r="C200" i="3"/>
  <c r="E196" i="3"/>
  <c r="C196" i="3"/>
  <c r="D196" i="3"/>
  <c r="F196" i="3"/>
  <c r="G196" i="3"/>
  <c r="E192" i="3"/>
  <c r="F192" i="3"/>
  <c r="C192" i="3"/>
  <c r="D192" i="3"/>
  <c r="G192" i="3"/>
  <c r="E188" i="3"/>
  <c r="F188" i="3"/>
  <c r="G188" i="3"/>
  <c r="C188" i="3"/>
  <c r="D188" i="3"/>
  <c r="E184" i="3"/>
  <c r="F184" i="3"/>
  <c r="C184" i="3"/>
  <c r="D184" i="3"/>
  <c r="G184" i="3"/>
  <c r="E180" i="3"/>
  <c r="F180" i="3"/>
  <c r="D180" i="3"/>
  <c r="C180" i="3"/>
  <c r="G180" i="3"/>
  <c r="E176" i="3"/>
  <c r="F176" i="3"/>
  <c r="D176" i="3"/>
  <c r="C176" i="3"/>
  <c r="G176" i="3"/>
  <c r="E172" i="3"/>
  <c r="F172" i="3"/>
  <c r="C172" i="3"/>
  <c r="G172" i="3"/>
  <c r="D172" i="3"/>
  <c r="E168" i="3"/>
  <c r="F168" i="3"/>
  <c r="C168" i="3"/>
  <c r="G168" i="3"/>
  <c r="D168" i="3"/>
  <c r="E164" i="3"/>
  <c r="F164" i="3"/>
  <c r="C164" i="3"/>
  <c r="G164" i="3"/>
  <c r="D164" i="3"/>
  <c r="E160" i="3"/>
  <c r="F160" i="3"/>
  <c r="C160" i="3"/>
  <c r="G160" i="3"/>
  <c r="D160" i="3"/>
  <c r="E156" i="3"/>
  <c r="F156" i="3"/>
  <c r="C156" i="3"/>
  <c r="G156" i="3"/>
  <c r="D156" i="3"/>
  <c r="E152" i="3"/>
  <c r="F152" i="3"/>
  <c r="C152" i="3"/>
  <c r="G152" i="3"/>
  <c r="D152" i="3"/>
  <c r="E148" i="3"/>
  <c r="F148" i="3"/>
  <c r="C148" i="3"/>
  <c r="G148" i="3"/>
  <c r="D148" i="3"/>
  <c r="E144" i="3"/>
  <c r="F144" i="3"/>
  <c r="C144" i="3"/>
  <c r="G144" i="3"/>
  <c r="D144" i="3"/>
  <c r="E140" i="3"/>
  <c r="F140" i="3"/>
  <c r="C140" i="3"/>
  <c r="G140" i="3"/>
  <c r="D140" i="3"/>
  <c r="E136" i="3"/>
  <c r="F136" i="3"/>
  <c r="C136" i="3"/>
  <c r="G136" i="3"/>
  <c r="D136" i="3"/>
  <c r="E132" i="3"/>
  <c r="F132" i="3"/>
  <c r="C132" i="3"/>
  <c r="G132" i="3"/>
  <c r="D132" i="3"/>
  <c r="E128" i="3"/>
  <c r="F128" i="3"/>
  <c r="C128" i="3"/>
  <c r="G128" i="3"/>
  <c r="D128" i="3"/>
  <c r="F124" i="3"/>
  <c r="C124" i="3"/>
  <c r="D124" i="3"/>
  <c r="E124" i="3"/>
  <c r="G124" i="3"/>
  <c r="F120" i="3"/>
  <c r="G120" i="3"/>
  <c r="C120" i="3"/>
  <c r="D120" i="3"/>
  <c r="E120" i="3"/>
  <c r="F116" i="3"/>
  <c r="E116" i="3"/>
  <c r="G116" i="3"/>
  <c r="C116" i="3"/>
  <c r="D116" i="3"/>
  <c r="F112" i="3"/>
  <c r="C112" i="3"/>
  <c r="G112" i="3"/>
  <c r="E112" i="3"/>
  <c r="D112" i="3"/>
  <c r="F108" i="3"/>
  <c r="C108" i="3"/>
  <c r="G108" i="3"/>
  <c r="E108" i="3"/>
  <c r="D108" i="3"/>
  <c r="F104" i="3"/>
  <c r="C104" i="3"/>
  <c r="G104" i="3"/>
  <c r="E104" i="3"/>
  <c r="D104" i="3"/>
  <c r="F100" i="3"/>
  <c r="C100" i="3"/>
  <c r="G100" i="3"/>
  <c r="D100" i="3"/>
  <c r="E100" i="3"/>
  <c r="F96" i="3"/>
  <c r="C96" i="3"/>
  <c r="G96" i="3"/>
  <c r="D96" i="3"/>
  <c r="E96" i="3"/>
  <c r="F92" i="3"/>
  <c r="C92" i="3"/>
  <c r="G92" i="3"/>
  <c r="D92" i="3"/>
  <c r="E92" i="3"/>
  <c r="F88" i="3"/>
  <c r="C88" i="3"/>
  <c r="G88" i="3"/>
  <c r="D88" i="3"/>
  <c r="E88" i="3"/>
  <c r="F84" i="3"/>
  <c r="C84" i="3"/>
  <c r="G84" i="3"/>
  <c r="D84" i="3"/>
  <c r="E84" i="3"/>
  <c r="F80" i="3"/>
  <c r="C80" i="3"/>
  <c r="G80" i="3"/>
  <c r="D80" i="3"/>
  <c r="E80" i="3"/>
  <c r="E76" i="3"/>
  <c r="D76" i="3"/>
  <c r="F76" i="3"/>
  <c r="G76" i="3"/>
  <c r="C76" i="3"/>
  <c r="E72" i="3"/>
  <c r="C72" i="3"/>
  <c r="D72" i="3"/>
  <c r="F72" i="3"/>
  <c r="G72" i="3"/>
  <c r="E68" i="3"/>
  <c r="G68" i="3"/>
  <c r="C68" i="3"/>
  <c r="D68" i="3"/>
  <c r="F68" i="3"/>
  <c r="E64" i="3"/>
  <c r="F64" i="3"/>
  <c r="G64" i="3"/>
  <c r="C64" i="3"/>
  <c r="D64" i="3"/>
  <c r="E60" i="3"/>
  <c r="D60" i="3"/>
  <c r="F60" i="3"/>
  <c r="G60" i="3"/>
  <c r="C60" i="3"/>
  <c r="E56" i="3"/>
  <c r="C56" i="3"/>
  <c r="D56" i="3"/>
  <c r="F56" i="3"/>
  <c r="G56" i="3"/>
  <c r="E52" i="3"/>
  <c r="G52" i="3"/>
  <c r="C52" i="3"/>
  <c r="D52" i="3"/>
  <c r="F52" i="3"/>
  <c r="E48" i="3"/>
  <c r="F48" i="3"/>
  <c r="C48" i="3"/>
  <c r="G48" i="3"/>
  <c r="D48" i="3"/>
  <c r="E44" i="3"/>
  <c r="F44" i="3"/>
  <c r="C44" i="3"/>
  <c r="G44" i="3"/>
  <c r="D44" i="3"/>
  <c r="E40" i="3"/>
  <c r="F40" i="3"/>
  <c r="C40" i="3"/>
  <c r="G40" i="3"/>
  <c r="D40" i="3"/>
  <c r="E36" i="3"/>
  <c r="F36" i="3"/>
  <c r="C36" i="3"/>
  <c r="G36" i="3"/>
  <c r="D36" i="3"/>
  <c r="E32" i="3"/>
  <c r="F32" i="3"/>
  <c r="C32" i="3"/>
  <c r="G32" i="3"/>
  <c r="D32" i="3"/>
  <c r="E28" i="3"/>
  <c r="F28" i="3"/>
  <c r="C28" i="3"/>
  <c r="G28" i="3"/>
  <c r="D28" i="3"/>
  <c r="E24" i="3"/>
  <c r="F24" i="3"/>
  <c r="C24" i="3"/>
  <c r="G24" i="3"/>
  <c r="D24" i="3"/>
  <c r="E20" i="3"/>
  <c r="F20" i="3"/>
  <c r="C20" i="3"/>
  <c r="G20" i="3"/>
  <c r="D20" i="3"/>
  <c r="L20" i="4"/>
  <c r="N11" i="4"/>
  <c r="G5" i="3"/>
  <c r="D6" i="3"/>
  <c r="D5" i="3"/>
  <c r="H13" i="1"/>
  <c r="H16" i="1"/>
  <c r="H12" i="1"/>
  <c r="H14" i="1"/>
  <c r="H15" i="1"/>
  <c r="H19" i="1"/>
  <c r="H10" i="1"/>
  <c r="H18" i="1"/>
  <c r="H9" i="1"/>
  <c r="H11" i="1"/>
  <c r="H20" i="1"/>
  <c r="H501" i="1"/>
  <c r="H886" i="1"/>
  <c r="H346" i="1"/>
  <c r="H819" i="1"/>
  <c r="H26" i="1"/>
  <c r="H925" i="1"/>
  <c r="H376" i="1"/>
  <c r="H935" i="1"/>
  <c r="H196" i="1"/>
  <c r="H179" i="1"/>
  <c r="H783" i="1"/>
  <c r="H709" i="1"/>
  <c r="H874" i="1"/>
  <c r="H953" i="1"/>
  <c r="H47" i="1"/>
  <c r="H757" i="1"/>
  <c r="H454" i="1"/>
  <c r="H573" i="1"/>
  <c r="H348" i="1"/>
  <c r="H1011" i="1"/>
  <c r="H385" i="1"/>
  <c r="H30" i="1"/>
  <c r="H795" i="1"/>
  <c r="H538" i="1"/>
  <c r="H897" i="1"/>
  <c r="H505" i="1"/>
  <c r="H466" i="1"/>
  <c r="H200" i="1"/>
  <c r="H804" i="1"/>
  <c r="H674" i="1"/>
  <c r="H644" i="1"/>
  <c r="H591" i="1"/>
  <c r="H188" i="1"/>
  <c r="H269" i="1"/>
  <c r="H973" i="1"/>
  <c r="H343" i="1"/>
  <c r="H702" i="1"/>
  <c r="H699" i="1"/>
  <c r="H431" i="1"/>
  <c r="H526" i="1"/>
  <c r="H670" i="1"/>
  <c r="H828" i="1"/>
  <c r="H378" i="1"/>
  <c r="H861" i="1"/>
  <c r="H779" i="1"/>
  <c r="H414" i="1"/>
  <c r="H448" i="1"/>
  <c r="H1032" i="1"/>
  <c r="H249" i="1"/>
  <c r="H977" i="1"/>
  <c r="H651" i="1"/>
  <c r="H204" i="1"/>
  <c r="H76" i="1"/>
  <c r="H80" i="1"/>
  <c r="H518" i="1"/>
  <c r="H95" i="1"/>
  <c r="H545" i="1"/>
  <c r="H313" i="1"/>
  <c r="H215" i="1"/>
  <c r="H484" i="1"/>
  <c r="H981" i="1"/>
  <c r="H800" i="1"/>
  <c r="H172" i="1"/>
  <c r="H356" i="1"/>
  <c r="H480" i="1"/>
  <c r="H1000" i="1"/>
  <c r="H32" i="1"/>
  <c r="H158" i="1"/>
  <c r="H774" i="1"/>
  <c r="H850" i="1"/>
  <c r="H701" i="1"/>
  <c r="H404" i="1"/>
  <c r="H240" i="1"/>
  <c r="H532" i="1"/>
  <c r="H746" i="1"/>
  <c r="H668" i="1"/>
  <c r="H894" i="1"/>
  <c r="H579" i="1"/>
  <c r="H849" i="1"/>
  <c r="H864" i="1"/>
  <c r="H615" i="1"/>
  <c r="H862" i="1"/>
  <c r="H387" i="1"/>
  <c r="H930" i="1"/>
  <c r="H807" i="1"/>
  <c r="H380" i="1"/>
  <c r="H724" i="1"/>
  <c r="H171" i="1"/>
  <c r="H660" i="1"/>
  <c r="H93" i="1"/>
  <c r="H190" i="1"/>
  <c r="H123" i="1"/>
  <c r="H322" i="1"/>
  <c r="H632" i="1"/>
  <c r="H175" i="1"/>
  <c r="H974" i="1"/>
  <c r="H89" i="1"/>
  <c r="H539" i="1"/>
  <c r="H456" i="1"/>
  <c r="H559" i="1"/>
  <c r="H128" i="1"/>
  <c r="H815" i="1"/>
  <c r="H174" i="1"/>
  <c r="H927" i="1"/>
  <c r="H82" i="1"/>
  <c r="H287" i="1"/>
  <c r="H48" i="1"/>
  <c r="H303" i="1"/>
  <c r="H396" i="1"/>
  <c r="H666" i="1"/>
  <c r="H834" i="1"/>
  <c r="H201" i="1"/>
  <c r="H786" i="1"/>
  <c r="H837" i="1"/>
  <c r="H455" i="1"/>
  <c r="H759" i="1"/>
  <c r="H319" i="1"/>
  <c r="H507" i="1"/>
  <c r="H703" i="1"/>
  <c r="H321" i="1"/>
  <c r="H425" i="1"/>
  <c r="H285" i="1"/>
  <c r="H854" i="1"/>
  <c r="H827" i="1"/>
  <c r="H575" i="1"/>
  <c r="H85" i="1"/>
  <c r="H78" i="1"/>
  <c r="H574" i="1"/>
  <c r="H402" i="1"/>
  <c r="H352" i="1"/>
  <c r="H395" i="1"/>
  <c r="H855" i="1"/>
  <c r="H770" i="1"/>
  <c r="H782" i="1"/>
  <c r="H98" i="1"/>
  <c r="H1021" i="1"/>
  <c r="H623" i="1"/>
  <c r="H951" i="1"/>
  <c r="H424" i="1"/>
  <c r="H361" i="1"/>
  <c r="H130" i="1"/>
  <c r="H744" i="1"/>
  <c r="H639" i="1"/>
  <c r="H38" i="1"/>
  <c r="H399" i="1"/>
  <c r="H592" i="1"/>
  <c r="H384" i="1"/>
  <c r="H339" i="1"/>
  <c r="H289" i="1"/>
  <c r="H113" i="1"/>
  <c r="H366" i="1"/>
  <c r="H612" i="1"/>
  <c r="H111" i="1"/>
  <c r="H635" i="1"/>
  <c r="H946" i="1"/>
  <c r="H235" i="1"/>
  <c r="H910" i="1"/>
  <c r="H523" i="1"/>
  <c r="H544" i="1"/>
  <c r="H79" i="1"/>
  <c r="H980" i="1"/>
  <c r="H704" i="1"/>
  <c r="H146" i="1"/>
  <c r="H410" i="1"/>
  <c r="H91" i="1"/>
  <c r="H934" i="1"/>
  <c r="H72" i="1"/>
  <c r="H166" i="1"/>
  <c r="H959" i="1"/>
  <c r="H71" i="1"/>
  <c r="H963" i="1"/>
  <c r="H915" i="1"/>
  <c r="H1035" i="1"/>
  <c r="H599" i="1"/>
  <c r="H890" i="1"/>
  <c r="H421" i="1"/>
  <c r="H528" i="1"/>
  <c r="H594" i="1"/>
  <c r="H622" i="1"/>
  <c r="H256" i="1"/>
  <c r="H31" i="1"/>
  <c r="H851" i="1"/>
  <c r="H609" i="1"/>
  <c r="H868" i="1"/>
  <c r="H472" i="1"/>
  <c r="H219" i="1"/>
  <c r="H88" i="1"/>
  <c r="H257" i="1"/>
  <c r="H485" i="1"/>
  <c r="H207" i="1"/>
  <c r="H530" i="1"/>
  <c r="H223" i="1"/>
  <c r="H917" i="1"/>
  <c r="H955" i="1"/>
  <c r="H956" i="1"/>
  <c r="H266" i="1"/>
  <c r="H903" i="1"/>
  <c r="H475" i="1"/>
  <c r="H606" i="1"/>
  <c r="H117" i="1"/>
  <c r="H506" i="1"/>
  <c r="H683" i="1"/>
  <c r="H531" i="1"/>
  <c r="H139" i="1"/>
  <c r="H948" i="1"/>
  <c r="H115" i="1"/>
  <c r="H294" i="1"/>
  <c r="H892" i="1"/>
  <c r="H797" i="1"/>
  <c r="H209" i="1"/>
  <c r="H560" i="1"/>
  <c r="H755" i="1"/>
  <c r="H537" i="1"/>
  <c r="H104" i="1"/>
  <c r="H584" i="1"/>
  <c r="H636" i="1"/>
  <c r="H100" i="1"/>
  <c r="H690" i="1"/>
  <c r="H617" i="1"/>
  <c r="H53" i="1"/>
  <c r="H641" i="1"/>
  <c r="H468" i="1"/>
  <c r="H756" i="1"/>
  <c r="H304" i="1"/>
  <c r="H127" i="1"/>
  <c r="H211" i="1"/>
  <c r="H543" i="1"/>
  <c r="H202" i="1"/>
  <c r="H178" i="1"/>
  <c r="H968" i="1"/>
  <c r="H558" i="1"/>
  <c r="H752" i="1"/>
  <c r="H613" i="1"/>
  <c r="H369" i="1"/>
  <c r="H167" i="1"/>
  <c r="H629" i="1"/>
  <c r="H1007" i="1"/>
  <c r="H944" i="1"/>
  <c r="H427" i="1"/>
  <c r="H570" i="1"/>
  <c r="H504" i="1"/>
  <c r="H984" i="1"/>
  <c r="H44" i="1"/>
  <c r="H342" i="1"/>
  <c r="H336" i="1"/>
  <c r="H588" i="1"/>
  <c r="H749" i="1"/>
  <c r="H667" i="1"/>
  <c r="H1031" i="1"/>
  <c r="H856" i="1"/>
  <c r="H863" i="1"/>
  <c r="H297" i="1"/>
  <c r="H283" i="1"/>
  <c r="H247" i="1"/>
  <c r="H144" i="1"/>
  <c r="H772" i="1"/>
  <c r="H601" i="1"/>
  <c r="H365" i="1"/>
  <c r="H840" i="1"/>
  <c r="H478" i="1"/>
  <c r="H872" i="1"/>
  <c r="H386" i="1"/>
  <c r="H1019" i="1"/>
  <c r="H482" i="1"/>
  <c r="H835" i="1"/>
  <c r="H761" i="1"/>
  <c r="H596" i="1"/>
  <c r="H145" i="1"/>
  <c r="H405" i="1"/>
  <c r="H184" i="1"/>
  <c r="H962" i="1"/>
  <c r="H550" i="1"/>
  <c r="H359" i="1"/>
  <c r="H255" i="1"/>
  <c r="H268" i="1"/>
  <c r="H773" i="1"/>
  <c r="H726" i="1"/>
  <c r="H453" i="1"/>
  <c r="H881" i="1"/>
  <c r="H423" i="1"/>
  <c r="H792" i="1"/>
  <c r="H55" i="1"/>
  <c r="H270" i="1"/>
  <c r="H216" i="1"/>
  <c r="H87" i="1"/>
  <c r="H142" i="1"/>
  <c r="H738" i="1"/>
  <c r="H316" i="1"/>
  <c r="H62" i="1"/>
  <c r="H70" i="1"/>
  <c r="H920" i="1"/>
  <c r="H516" i="1"/>
  <c r="H557" i="1"/>
  <c r="H155" i="1"/>
  <c r="H580" i="1"/>
  <c r="H430" i="1"/>
  <c r="H870" i="1"/>
  <c r="H116" i="1"/>
  <c r="H883" i="1"/>
  <c r="H357" i="1"/>
  <c r="H993" i="1"/>
  <c r="H341" i="1"/>
  <c r="H428" i="1"/>
  <c r="H619" i="1"/>
  <c r="H436" i="1"/>
  <c r="H614" i="1"/>
  <c r="H642" i="1"/>
  <c r="H991" i="1"/>
  <c r="H81" i="1"/>
  <c r="H173" i="1"/>
  <c r="H826" i="1"/>
  <c r="H493" i="1"/>
  <c r="H328" i="1"/>
  <c r="H1018" i="1"/>
  <c r="H334" i="1"/>
  <c r="H878" i="1"/>
  <c r="H548" i="1"/>
  <c r="H633" i="1"/>
  <c r="H698" i="1"/>
  <c r="H295" i="1"/>
  <c r="H465" i="1"/>
  <c r="H317" i="1"/>
  <c r="H22" i="1"/>
  <c r="H1026" i="1"/>
  <c r="H41" i="1"/>
  <c r="H238" i="1"/>
  <c r="H1013" i="1"/>
  <c r="H900" i="1"/>
  <c r="H306" i="1"/>
  <c r="H924" i="1"/>
  <c r="H776" i="1"/>
  <c r="H413" i="1"/>
  <c r="H648" i="1"/>
  <c r="H729" i="1"/>
  <c r="H758" i="1"/>
  <c r="H994" i="1"/>
  <c r="H457" i="1"/>
  <c r="H37" i="1"/>
  <c r="H325" i="1"/>
  <c r="H193" i="1"/>
  <c r="H143" i="1"/>
  <c r="H685" i="1"/>
  <c r="H929" i="1"/>
  <c r="H908" i="1"/>
  <c r="H273" i="1"/>
  <c r="H90" i="1"/>
  <c r="H126" i="1"/>
  <c r="H876" i="1"/>
  <c r="H1029" i="1"/>
  <c r="H637" i="1"/>
  <c r="H546" i="1"/>
  <c r="H417" i="1"/>
  <c r="H392" i="1"/>
  <c r="H177" i="1"/>
  <c r="H979" i="1"/>
  <c r="H66" i="1"/>
  <c r="H583" i="1"/>
  <c r="H978" i="1"/>
  <c r="H717" i="1"/>
  <c r="H652" i="1"/>
  <c r="H131" i="1"/>
  <c r="H214" i="1"/>
  <c r="H654" i="1"/>
  <c r="H437" i="1"/>
  <c r="H825" i="1"/>
  <c r="H241" i="1"/>
  <c r="H492" i="1"/>
  <c r="H949" i="1"/>
  <c r="H747" i="1"/>
  <c r="H508" i="1"/>
  <c r="H271" i="1"/>
  <c r="H311" i="1"/>
  <c r="H535" i="1"/>
  <c r="H1038" i="1"/>
  <c r="H680" i="1"/>
  <c r="H36" i="1"/>
  <c r="H649" i="1"/>
  <c r="H461" i="1"/>
  <c r="H839" i="1"/>
  <c r="H164" i="1"/>
  <c r="H823" i="1"/>
  <c r="H867" i="1"/>
  <c r="H350" i="1"/>
  <c r="H821" i="1"/>
  <c r="H61" i="1"/>
  <c r="H275" i="1"/>
  <c r="H262" i="1"/>
  <c r="H608" i="1"/>
  <c r="H682" i="1"/>
  <c r="H860" i="1"/>
  <c r="H762" i="1"/>
  <c r="H677" i="1"/>
  <c r="H407" i="1"/>
  <c r="H449" i="1"/>
  <c r="H568" i="1"/>
  <c r="H406" i="1"/>
  <c r="H845" i="1"/>
  <c r="H885" i="1"/>
  <c r="H1008" i="1"/>
  <c r="H672" i="1"/>
  <c r="H1033" i="1"/>
  <c r="H159" i="1"/>
  <c r="H222" i="1"/>
  <c r="H165" i="1"/>
  <c r="H869" i="1"/>
  <c r="H69" i="1"/>
  <c r="H790" i="1"/>
  <c r="H403" i="1"/>
  <c r="H315" i="1"/>
  <c r="H912" i="1"/>
  <c r="H203" i="1"/>
  <c r="H510" i="1"/>
  <c r="H751" i="1"/>
  <c r="H433" i="1"/>
  <c r="H375" i="1"/>
  <c r="H1010" i="1"/>
  <c r="H985" i="1"/>
  <c r="H152" i="1"/>
  <c r="H460" i="1"/>
  <c r="H444" i="1"/>
  <c r="H745" i="1"/>
  <c r="H576" i="1"/>
  <c r="H866" i="1"/>
  <c r="H1020" i="1"/>
  <c r="H784" i="1"/>
  <c r="H731" i="1"/>
  <c r="H764" i="1"/>
  <c r="H416" i="1"/>
  <c r="H952" i="1"/>
  <c r="H843" i="1"/>
  <c r="H646" i="1"/>
  <c r="H451" i="1"/>
  <c r="H265" i="1"/>
  <c r="H708" i="1"/>
  <c r="H29" i="1"/>
  <c r="H714" i="1"/>
  <c r="H148" i="1"/>
  <c r="H108" i="1"/>
  <c r="H243" i="1"/>
  <c r="H658" i="1"/>
  <c r="H358" i="1"/>
  <c r="H94" i="1"/>
  <c r="H787" i="1"/>
  <c r="H161" i="1"/>
  <c r="H254" i="1"/>
  <c r="H224" i="1"/>
  <c r="H513" i="1"/>
  <c r="H264" i="1"/>
  <c r="H1025" i="1"/>
  <c r="H754" i="1"/>
  <c r="H232" i="1"/>
  <c r="H261" i="1"/>
  <c r="H712" i="1"/>
  <c r="H767" i="1"/>
  <c r="H1014" i="1"/>
  <c r="H438" i="1"/>
  <c r="H120" i="1"/>
  <c r="H604" i="1"/>
  <c r="H961" i="1"/>
  <c r="H221" i="1"/>
  <c r="H618" i="1"/>
  <c r="H237" i="1"/>
  <c r="H597" i="1"/>
  <c r="H891" i="1"/>
  <c r="H471" i="1"/>
  <c r="H511" i="1"/>
  <c r="H156" i="1"/>
  <c r="H582" i="1"/>
  <c r="H1024" i="1"/>
  <c r="H678" i="1"/>
  <c r="H561" i="1"/>
  <c r="H605" i="1"/>
  <c r="H239" i="1"/>
  <c r="H467" i="1"/>
  <c r="H898" i="1"/>
  <c r="H1015" i="1"/>
  <c r="H469" i="1"/>
  <c r="H462" i="1"/>
  <c r="H822" i="1"/>
  <c r="H1028" i="1"/>
  <c r="H408" i="1"/>
  <c r="H905" i="1"/>
  <c r="H661" i="1"/>
  <c r="H331" i="1"/>
  <c r="H877" i="1"/>
  <c r="H279" i="1"/>
  <c r="H260" i="1"/>
  <c r="H314" i="1"/>
  <c r="H653" i="1"/>
  <c r="H995" i="1"/>
  <c r="H1027" i="1"/>
  <c r="H990" i="1"/>
  <c r="H928" i="1"/>
  <c r="H600" i="1"/>
  <c r="H733" i="1"/>
  <c r="H119" i="1"/>
  <c r="H473" i="1"/>
  <c r="H109" i="1"/>
  <c r="H540" i="1"/>
  <c r="H333" i="1"/>
  <c r="H122" i="1"/>
  <c r="H149" i="1"/>
  <c r="H1034" i="1"/>
  <c r="H1017" i="1"/>
  <c r="H662" i="1"/>
  <c r="H67" i="1"/>
  <c r="H258" i="1"/>
  <c r="H687" i="1"/>
  <c r="H879" i="1"/>
  <c r="H739" i="1"/>
  <c r="H121" i="1"/>
  <c r="H640" i="1"/>
  <c r="H975" i="1"/>
  <c r="H411" i="1"/>
  <c r="H189" i="1"/>
  <c r="H631" i="1"/>
  <c r="H324" i="1"/>
  <c r="H720" i="1"/>
  <c r="H390" i="1"/>
  <c r="H806" i="1"/>
  <c r="H562" i="1"/>
  <c r="H244" i="1"/>
  <c r="H659" i="1"/>
  <c r="H593" i="1"/>
  <c r="H301" i="1"/>
  <c r="H552" i="1"/>
  <c r="H320" i="1"/>
  <c r="H517" i="1"/>
  <c r="H706" i="1"/>
  <c r="H442" i="1"/>
  <c r="H479" i="1"/>
  <c r="H259" i="1"/>
  <c r="H838" i="1"/>
  <c r="H554" i="1"/>
  <c r="H497" i="1"/>
  <c r="H242" i="1"/>
  <c r="H524" i="1"/>
  <c r="H626" i="1"/>
  <c r="H360" i="1"/>
  <c r="H957" i="1"/>
  <c r="H183" i="1"/>
  <c r="H101" i="1"/>
  <c r="H534" i="1"/>
  <c r="H533" i="1"/>
  <c r="H911" i="1"/>
  <c r="H809" i="1"/>
  <c r="H671" i="1"/>
  <c r="H950" i="1"/>
  <c r="H218" i="1"/>
  <c r="H736" i="1"/>
  <c r="H43" i="1"/>
  <c r="H59" i="1"/>
  <c r="H434" i="1"/>
  <c r="H458" i="1"/>
  <c r="H308" i="1"/>
  <c r="H1002" i="1"/>
  <c r="H799" i="1"/>
  <c r="H553" i="1"/>
  <c r="H830" i="1"/>
  <c r="H194" i="1"/>
  <c r="H124" i="1"/>
  <c r="H802" i="1"/>
  <c r="H107" i="1"/>
  <c r="H500" i="1"/>
  <c r="H997" i="1"/>
  <c r="H367" i="1"/>
  <c r="H844" i="1"/>
  <c r="H673" i="1"/>
  <c r="H521" i="1"/>
  <c r="H351" i="1"/>
  <c r="H296" i="1"/>
  <c r="H105" i="1"/>
  <c r="H735" i="1"/>
  <c r="H918" i="1"/>
  <c r="H999" i="1"/>
  <c r="H818" i="1"/>
  <c r="H323" i="1"/>
  <c r="H181" i="1"/>
  <c r="H676" i="1"/>
  <c r="H679" i="1"/>
  <c r="H947" i="1"/>
  <c r="H681" i="1"/>
  <c r="H972" i="1"/>
  <c r="H27" i="1"/>
  <c r="H777" i="1"/>
  <c r="H45" i="1"/>
  <c r="H198" i="1"/>
  <c r="H363" i="1"/>
  <c r="H525" i="1"/>
  <c r="H793" i="1"/>
  <c r="H292" i="1"/>
  <c r="H663" i="1"/>
  <c r="H503" i="1"/>
  <c r="H848" i="1"/>
  <c r="H713" i="1"/>
  <c r="H564" i="1"/>
  <c r="H824" i="1"/>
  <c r="H415" i="1"/>
  <c r="H716" i="1"/>
  <c r="H491" i="1"/>
  <c r="H110" i="1"/>
  <c r="H208" i="1"/>
  <c r="H585" i="1"/>
  <c r="H763" i="1"/>
  <c r="H715" i="1"/>
  <c r="H330" i="1"/>
  <c r="H741" i="1"/>
  <c r="H397" i="1"/>
  <c r="H75" i="1"/>
  <c r="H572" i="1"/>
  <c r="H650" i="1"/>
  <c r="H810" i="1"/>
  <c r="H169" i="1"/>
  <c r="H841" i="1"/>
  <c r="H134" i="1"/>
  <c r="H136" i="1"/>
  <c r="H718" i="1"/>
  <c r="H381" i="1"/>
  <c r="H942" i="1"/>
  <c r="H191" i="1"/>
  <c r="H489" i="1"/>
  <c r="H138" i="1"/>
  <c r="H904" i="1"/>
  <c r="H766" i="1"/>
  <c r="H871" i="1"/>
  <c r="H602" i="1"/>
  <c r="H371" i="1"/>
  <c r="H440" i="1"/>
  <c r="H696" i="1"/>
  <c r="H768" i="1"/>
  <c r="H176" i="1"/>
  <c r="H675" i="1"/>
  <c r="H688" i="1"/>
  <c r="H536" i="1"/>
  <c r="H490" i="1"/>
  <c r="H92" i="1"/>
  <c r="H705" i="1"/>
  <c r="H522" i="1"/>
  <c r="H338" i="1"/>
  <c r="H556" i="1"/>
  <c r="H965" i="1"/>
  <c r="H299" i="1"/>
  <c r="H627" i="1"/>
  <c r="H33" i="1"/>
  <c r="H337" i="1"/>
  <c r="H281" i="1"/>
  <c r="H700" i="1"/>
  <c r="H603" i="1"/>
  <c r="H634" i="1"/>
  <c r="H907" i="1"/>
  <c r="H664" i="1"/>
  <c r="H35" i="1"/>
  <c r="H647" i="1"/>
  <c r="H213" i="1"/>
  <c r="H794" i="1"/>
  <c r="H114" i="1"/>
  <c r="H655" i="1"/>
  <c r="H379" i="1"/>
  <c r="H57" i="1"/>
  <c r="H983" i="1"/>
  <c r="H488" i="1"/>
  <c r="H748" i="1"/>
  <c r="H1009" i="1"/>
  <c r="H272" i="1"/>
  <c r="H162" i="1"/>
  <c r="H737" i="1"/>
  <c r="H382" i="1"/>
  <c r="H742" i="1"/>
  <c r="H373" i="1"/>
  <c r="H769" i="1"/>
  <c r="H1016" i="1"/>
  <c r="H875" i="1"/>
  <c r="H694" i="1"/>
  <c r="H157" i="1"/>
  <c r="H808" i="1"/>
  <c r="H778" i="1"/>
  <c r="H388" i="1"/>
  <c r="H133" i="1"/>
  <c r="H721" i="1"/>
  <c r="H820" i="1"/>
  <c r="H1037" i="1"/>
  <c r="H276" i="1"/>
  <c r="H52" i="1"/>
  <c r="H284" i="1"/>
  <c r="H723" i="1"/>
  <c r="H25" i="1"/>
  <c r="H21" i="1"/>
  <c r="H509" i="1"/>
  <c r="H970" i="1"/>
  <c r="H182" i="1"/>
  <c r="H422" i="1"/>
  <c r="H803" i="1"/>
  <c r="H771" i="1"/>
  <c r="H495" i="1"/>
  <c r="H695" i="1"/>
  <c r="H520" i="1"/>
  <c r="H958" i="1"/>
  <c r="H205" i="1"/>
  <c r="H829" i="1"/>
  <c r="H153" i="1"/>
  <c r="H880" i="1"/>
  <c r="H245" i="1"/>
  <c r="H364" i="1"/>
  <c r="H220" i="1"/>
  <c r="H344" i="1"/>
  <c r="H846" i="1"/>
  <c r="H791" i="1"/>
  <c r="H435" i="1"/>
  <c r="H236" i="1"/>
  <c r="H566" i="1"/>
  <c r="H40" i="1"/>
  <c r="H229" i="1"/>
  <c r="H288" i="1"/>
  <c r="H302" i="1"/>
  <c r="H441" i="1"/>
  <c r="H982" i="1"/>
  <c r="H969" i="1"/>
  <c r="H486" i="1"/>
  <c r="H368" i="1"/>
  <c r="H63" i="1"/>
  <c r="H887" i="1"/>
  <c r="H199" i="1"/>
  <c r="H512" i="1"/>
  <c r="H163" i="1"/>
  <c r="H630" i="1"/>
  <c r="H28" i="1"/>
  <c r="H945" i="1"/>
  <c r="H711" i="1"/>
  <c r="H250" i="1"/>
  <c r="H926" i="1"/>
  <c r="H234" i="1"/>
  <c r="H150" i="1"/>
  <c r="H393" i="1"/>
  <c r="H401" i="1"/>
  <c r="H383" i="1"/>
  <c r="H86" i="1"/>
  <c r="H865" i="1"/>
  <c r="H476" i="1"/>
  <c r="H798" i="1"/>
  <c r="H180" i="1"/>
  <c r="H939" i="1"/>
  <c r="H725" i="1"/>
  <c r="H329" i="1"/>
  <c r="H581" i="1"/>
  <c r="H765" i="1"/>
  <c r="H60" i="1"/>
  <c r="H914" i="1"/>
  <c r="H58" i="1"/>
  <c r="H586" i="1"/>
  <c r="H740" i="1"/>
  <c r="H496" i="1"/>
  <c r="H170" i="1"/>
  <c r="H217" i="1"/>
  <c r="H996" i="1"/>
  <c r="H901" i="1"/>
  <c r="H481" i="1"/>
  <c r="H922" i="1"/>
  <c r="H847" i="1"/>
  <c r="H909" i="1"/>
  <c r="H873" i="1"/>
  <c r="H1005" i="1"/>
  <c r="H780" i="1"/>
  <c r="H307" i="1"/>
  <c r="H569" i="1"/>
  <c r="H419" i="1"/>
  <c r="H197" i="1"/>
  <c r="H888" i="1"/>
  <c r="H686" i="1"/>
  <c r="H251" i="1"/>
  <c r="H937" i="1"/>
  <c r="H527" i="1"/>
  <c r="H39" i="1"/>
  <c r="H374" i="1"/>
  <c r="H452" i="1"/>
  <c r="H443" i="1"/>
  <c r="H129" i="1"/>
  <c r="H499" i="1"/>
  <c r="H398" i="1"/>
  <c r="H986" i="1"/>
  <c r="H775" i="1"/>
  <c r="H300" i="1"/>
  <c r="H298" i="1"/>
  <c r="H727" i="1"/>
  <c r="H732" i="1"/>
  <c r="H817" i="1"/>
  <c r="H77" i="1"/>
  <c r="H971" i="1"/>
  <c r="H514" i="1"/>
  <c r="H976" i="1"/>
  <c r="H42" i="1"/>
  <c r="H84" i="1"/>
  <c r="H621" i="1"/>
  <c r="H551" i="1"/>
  <c r="H252" i="1"/>
  <c r="H893" i="1"/>
  <c r="H565" i="1"/>
  <c r="H781" i="1"/>
  <c r="H420" i="1"/>
  <c r="H483" i="1"/>
  <c r="H102" i="1"/>
  <c r="H529" i="1"/>
  <c r="H625" i="1"/>
  <c r="H318" i="1"/>
  <c r="H140" i="1"/>
  <c r="H638" i="1"/>
  <c r="H73" i="1"/>
  <c r="H1004" i="1"/>
  <c r="H394" i="1"/>
  <c r="H389" i="1"/>
  <c r="H34" i="1"/>
  <c r="H734" i="1"/>
  <c r="H151" i="1"/>
  <c r="H429" i="1"/>
  <c r="H743" i="1"/>
  <c r="H277" i="1"/>
  <c r="H464" i="1"/>
  <c r="H446" i="1"/>
  <c r="H590" i="1"/>
  <c r="H921" i="1"/>
  <c r="H853" i="1"/>
  <c r="H882" i="1"/>
  <c r="H722" i="1"/>
  <c r="H326" i="1"/>
  <c r="H347" i="1"/>
  <c r="H785" i="1"/>
  <c r="H796" i="1"/>
  <c r="H233" i="1"/>
  <c r="H253" i="1"/>
  <c r="H450" i="1"/>
  <c r="H263" i="1"/>
  <c r="H1012" i="1"/>
  <c r="H353" i="1"/>
  <c r="H64" i="1"/>
  <c r="H899" i="1"/>
  <c r="H964" i="1"/>
  <c r="H192" i="1"/>
  <c r="H571" i="1"/>
  <c r="H274" i="1"/>
  <c r="H697" i="1"/>
  <c r="H125" i="1"/>
  <c r="H24" i="1"/>
  <c r="H728" i="1"/>
  <c r="H400" i="1"/>
  <c r="H805" i="1"/>
  <c r="H474" i="1"/>
  <c r="H46" i="1"/>
  <c r="H248" i="1"/>
  <c r="H377" i="1"/>
  <c r="H730" i="1"/>
  <c r="H852" i="1"/>
  <c r="H112" i="1"/>
  <c r="H293" i="1"/>
  <c r="H362" i="1"/>
  <c r="H896" i="1"/>
  <c r="H498" i="1"/>
  <c r="H589" i="1"/>
  <c r="H1006" i="1"/>
  <c r="H607" i="1"/>
  <c r="H310" i="1"/>
  <c r="H212" i="1"/>
  <c r="H447" i="1"/>
  <c r="H966" i="1"/>
  <c r="H305" i="1"/>
  <c r="H187" i="1"/>
  <c r="H160" i="1"/>
  <c r="H788" i="1"/>
  <c r="H515" i="1"/>
  <c r="H186" i="1"/>
  <c r="H857" i="1"/>
  <c r="H459" i="1"/>
  <c r="H616" i="1"/>
  <c r="H960" i="1"/>
  <c r="H210" i="1"/>
  <c r="H1003" i="1"/>
  <c r="H227" i="1"/>
  <c r="H858" i="1"/>
  <c r="H692" i="1"/>
  <c r="H549" i="1"/>
  <c r="H833" i="1"/>
  <c r="H645" i="1"/>
  <c r="H936" i="1"/>
  <c r="H710" i="1"/>
  <c r="H814" i="1"/>
  <c r="H494" i="1"/>
  <c r="H750" i="1"/>
  <c r="H689" i="1"/>
  <c r="H231" i="1"/>
  <c r="H707" i="1"/>
  <c r="H691" i="1"/>
  <c r="H99" i="1"/>
  <c r="H967" i="1"/>
  <c r="H620" i="1"/>
  <c r="H412" i="1"/>
  <c r="H789" i="1"/>
  <c r="H611" i="1"/>
  <c r="H913" i="1"/>
  <c r="H290" i="1"/>
  <c r="H132" i="1"/>
  <c r="H49" i="1"/>
  <c r="H103" i="1"/>
  <c r="H988" i="1"/>
  <c r="H463" i="1"/>
  <c r="H206" i="1"/>
  <c r="H859" i="1"/>
  <c r="H50" i="1"/>
  <c r="H669" i="1"/>
  <c r="H391" i="1"/>
  <c r="H938" i="1"/>
  <c r="H992" i="1"/>
  <c r="H118" i="1"/>
  <c r="H355" i="1"/>
  <c r="H106" i="1"/>
  <c r="H1036" i="1"/>
  <c r="H282" i="1"/>
  <c r="H195" i="1"/>
  <c r="H97" i="1"/>
  <c r="H656" i="1"/>
  <c r="H842" i="1"/>
  <c r="H246" i="1"/>
  <c r="H477" i="1"/>
  <c r="H836" i="1"/>
  <c r="H439" i="1"/>
  <c r="H578" i="1"/>
  <c r="H567" i="1"/>
  <c r="H684" i="1"/>
  <c r="H940" i="1"/>
  <c r="H598" i="1"/>
  <c r="H943" i="1"/>
  <c r="H595" i="1"/>
  <c r="H932" i="1"/>
  <c r="H1001" i="1"/>
  <c r="H345" i="1"/>
  <c r="H23" i="1"/>
  <c r="H753" i="1"/>
  <c r="H225" i="1"/>
  <c r="H902" i="1"/>
  <c r="H230" i="1"/>
  <c r="H933" i="1"/>
  <c r="H1030" i="1"/>
  <c r="H563" i="1"/>
  <c r="H340" i="1"/>
  <c r="H919" i="1"/>
  <c r="H327" i="1"/>
  <c r="H987" i="1"/>
  <c r="H432" i="1"/>
  <c r="H418" i="1"/>
  <c r="H610" i="1"/>
  <c r="H487" i="1"/>
  <c r="H657" i="1"/>
  <c r="H812" i="1"/>
  <c r="H587" i="1"/>
  <c r="H426" i="1"/>
  <c r="H941" i="1"/>
  <c r="H278" i="1"/>
  <c r="H370" i="1"/>
  <c r="H54" i="1"/>
  <c r="H665" i="1"/>
  <c r="H624" i="1"/>
  <c r="H577" i="1"/>
  <c r="H267" i="1"/>
  <c r="H989" i="1"/>
  <c r="H409" i="1"/>
  <c r="H1023" i="1"/>
  <c r="H931" i="1"/>
  <c r="H445" i="1"/>
  <c r="H884" i="1"/>
  <c r="H226" i="1"/>
  <c r="H83" i="1"/>
  <c r="H96" i="1"/>
  <c r="H760" i="1"/>
  <c r="H693" i="1"/>
  <c r="H547" i="1"/>
  <c r="H923" i="1"/>
  <c r="H309" i="1"/>
  <c r="H372" i="1"/>
  <c r="H628" i="1"/>
  <c r="H228" i="1"/>
  <c r="H147" i="1"/>
  <c r="H470" i="1"/>
  <c r="H895" i="1"/>
  <c r="H542" i="1"/>
  <c r="H889" i="1"/>
  <c r="H154" i="1"/>
  <c r="H916" i="1"/>
  <c r="H811" i="1"/>
  <c r="H998" i="1"/>
  <c r="H555" i="1"/>
  <c r="H141" i="1"/>
  <c r="H286" i="1"/>
  <c r="H832" i="1"/>
  <c r="H312" i="1"/>
  <c r="H813" i="1"/>
  <c r="H954" i="1"/>
  <c r="H643" i="1"/>
  <c r="H51" i="1"/>
  <c r="H56" i="1"/>
  <c r="H185" i="1"/>
  <c r="H332" i="1"/>
  <c r="H137" i="1"/>
  <c r="H349" i="1"/>
  <c r="H719" i="1"/>
  <c r="H291" i="1"/>
  <c r="H816" i="1"/>
  <c r="H168" i="1"/>
  <c r="H65" i="1"/>
  <c r="H68" i="1"/>
  <c r="H280" i="1"/>
  <c r="H541" i="1"/>
  <c r="H906" i="1"/>
  <c r="H801" i="1"/>
  <c r="H831" i="1"/>
  <c r="H135" i="1"/>
  <c r="H335" i="1"/>
  <c r="H1022" i="1"/>
  <c r="H74" i="1"/>
  <c r="H354" i="1"/>
  <c r="H502" i="1"/>
  <c r="H519" i="1"/>
  <c r="H17" i="1"/>
  <c r="M12" i="4" l="1"/>
  <c r="B9" i="4" s="1"/>
  <c r="M10" i="3"/>
  <c r="L11" i="3" s="1"/>
  <c r="M11" i="3" s="1"/>
  <c r="L12" i="3" s="1"/>
  <c r="M12" i="3" s="1"/>
  <c r="L13" i="3" s="1"/>
  <c r="M13" i="3" s="1"/>
  <c r="L14" i="3" s="1"/>
  <c r="M14" i="3" s="1"/>
  <c r="L15" i="3" s="1"/>
  <c r="M15" i="3" s="1"/>
  <c r="C9" i="4" l="1"/>
  <c r="D9" i="3"/>
  <c r="C9" i="3"/>
  <c r="F9" i="3"/>
  <c r="E9" i="3"/>
  <c r="G9" i="3"/>
  <c r="B10" i="3"/>
  <c r="N12" i="4"/>
  <c r="M13" i="4" s="1"/>
  <c r="N13" i="4" s="1"/>
  <c r="M14" i="4" s="1"/>
  <c r="N14" i="4" s="1"/>
  <c r="K20" i="3"/>
  <c r="C10" i="3" l="1"/>
  <c r="G10" i="3"/>
  <c r="D10" i="3"/>
  <c r="E10" i="3"/>
  <c r="F10" i="3"/>
  <c r="B11" i="3"/>
  <c r="M15" i="4"/>
  <c r="B12" i="3" l="1"/>
  <c r="F11" i="3"/>
  <c r="C11" i="3"/>
  <c r="G11" i="3"/>
  <c r="D11" i="3"/>
  <c r="E11" i="3"/>
  <c r="N15" i="4"/>
  <c r="M16" i="4" s="1"/>
  <c r="N16" i="4" s="1"/>
  <c r="M17" i="4" s="1"/>
  <c r="N17" i="4" s="1"/>
  <c r="B13" i="3" l="1"/>
  <c r="E12" i="3"/>
  <c r="F12" i="3"/>
  <c r="C12" i="3"/>
  <c r="G12" i="3"/>
  <c r="D12" i="3"/>
  <c r="D13" i="3" l="1"/>
  <c r="E13" i="3"/>
  <c r="F13" i="3"/>
  <c r="G13" i="3"/>
  <c r="C13" i="3"/>
  <c r="B14" i="3"/>
  <c r="C14" i="3" l="1"/>
  <c r="G14" i="3"/>
  <c r="D14" i="3"/>
  <c r="E14" i="3"/>
  <c r="F14" i="3"/>
  <c r="B15" i="3"/>
  <c r="F15" i="3" l="1"/>
  <c r="C15" i="3"/>
  <c r="G15" i="3"/>
  <c r="D15" i="3"/>
  <c r="E15" i="3"/>
  <c r="B16" i="3"/>
  <c r="E16" i="3" l="1"/>
  <c r="F16" i="3"/>
  <c r="C16" i="3"/>
  <c r="G16" i="3"/>
  <c r="D16" i="3"/>
  <c r="B17" i="3"/>
  <c r="D17" i="3" l="1"/>
  <c r="E17" i="3"/>
  <c r="F17" i="3"/>
  <c r="C17" i="3"/>
  <c r="G17" i="3"/>
  <c r="B18" i="3"/>
  <c r="C18" i="3" l="1"/>
  <c r="G18" i="3"/>
  <c r="D18" i="3"/>
  <c r="E18" i="3"/>
  <c r="F18" i="3"/>
  <c r="E9" i="4" l="1"/>
  <c r="F9" i="4"/>
  <c r="G9" i="4"/>
  <c r="D9" i="4"/>
  <c r="B14" i="4"/>
  <c r="B78" i="4"/>
  <c r="B142" i="4"/>
  <c r="B206" i="4"/>
  <c r="B270" i="4"/>
  <c r="B98" i="4"/>
  <c r="B58" i="4"/>
  <c r="B15" i="4"/>
  <c r="B79" i="4"/>
  <c r="B143" i="4"/>
  <c r="B207" i="4"/>
  <c r="B202" i="4"/>
  <c r="B123" i="4"/>
  <c r="B251" i="4"/>
  <c r="B69" i="4"/>
  <c r="B24" i="4"/>
  <c r="B88" i="4"/>
  <c r="B42" i="4"/>
  <c r="B67" i="4"/>
  <c r="B195" i="4"/>
  <c r="B306" i="4"/>
  <c r="B68" i="4"/>
  <c r="B132" i="4"/>
  <c r="B293" i="4"/>
  <c r="C293" i="4" s="1"/>
  <c r="B81" i="4"/>
  <c r="B145" i="4"/>
  <c r="G145" i="4" s="1"/>
  <c r="B209" i="4"/>
  <c r="C209" i="4" s="1"/>
  <c r="B204" i="4"/>
  <c r="B323" i="4"/>
  <c r="B387" i="4"/>
  <c r="D387" i="4" s="1"/>
  <c r="B307" i="4"/>
  <c r="B372" i="4"/>
  <c r="D372" i="4" s="1"/>
  <c r="B271" i="4"/>
  <c r="B345" i="4"/>
  <c r="E345" i="4" s="1"/>
  <c r="B216" i="4"/>
  <c r="B326" i="4"/>
  <c r="B287" i="4"/>
  <c r="B346" i="4"/>
  <c r="B314" i="4"/>
  <c r="B101" i="4"/>
  <c r="B165" i="4"/>
  <c r="F165" i="4" s="1"/>
  <c r="B229" i="4"/>
  <c r="F229" i="4" s="1"/>
  <c r="B268" i="4"/>
  <c r="C268" i="4" s="1"/>
  <c r="B343" i="4"/>
  <c r="B224" i="4"/>
  <c r="E224" i="4" s="1"/>
  <c r="B328" i="4"/>
  <c r="C328" i="4" s="1"/>
  <c r="B382" i="4"/>
  <c r="C382" i="4" s="1"/>
  <c r="B370" i="4"/>
  <c r="D370" i="4" s="1"/>
  <c r="B200" i="4"/>
  <c r="B77" i="4"/>
  <c r="B173" i="4"/>
  <c r="F173" i="4" s="1"/>
  <c r="B188" i="4"/>
  <c r="B383" i="4"/>
  <c r="G383" i="4" s="1"/>
  <c r="B336" i="4"/>
  <c r="E336" i="4" s="1"/>
  <c r="B357" i="4"/>
  <c r="D357" i="4" s="1"/>
  <c r="B110" i="4"/>
  <c r="B226" i="4"/>
  <c r="B175" i="4"/>
  <c r="B37" i="4"/>
  <c r="B298" i="4"/>
  <c r="B36" i="4"/>
  <c r="B341" i="4"/>
  <c r="D341" i="4" s="1"/>
  <c r="B113" i="4"/>
  <c r="B241" i="4"/>
  <c r="D241" i="4" s="1"/>
  <c r="B355" i="4"/>
  <c r="D355" i="4" s="1"/>
  <c r="B313" i="4"/>
  <c r="E313" i="4" s="1"/>
  <c r="B381" i="4"/>
  <c r="G381" i="4" s="1"/>
  <c r="B197" i="4"/>
  <c r="G197" i="4" s="1"/>
  <c r="B291" i="4"/>
  <c r="B365" i="4"/>
  <c r="G365" i="4" s="1"/>
  <c r="B256" i="4"/>
  <c r="E256" i="4" s="1"/>
  <c r="B269" i="4"/>
  <c r="C269" i="4" s="1"/>
  <c r="B54" i="4"/>
  <c r="B118" i="4"/>
  <c r="B182" i="4"/>
  <c r="B246" i="4"/>
  <c r="B310" i="4"/>
  <c r="B258" i="4"/>
  <c r="B218" i="4"/>
  <c r="B55" i="4"/>
  <c r="B119" i="4"/>
  <c r="B183" i="4"/>
  <c r="B247" i="4"/>
  <c r="B75" i="4"/>
  <c r="B203" i="4"/>
  <c r="B45" i="4"/>
  <c r="B274" i="4"/>
  <c r="B64" i="4"/>
  <c r="B128" i="4"/>
  <c r="B19" i="4"/>
  <c r="B147" i="4"/>
  <c r="B114" i="4"/>
  <c r="B44" i="4"/>
  <c r="B108" i="4"/>
  <c r="B373" i="4"/>
  <c r="E373" i="4" s="1"/>
  <c r="B33" i="4"/>
  <c r="B121" i="4"/>
  <c r="B185" i="4"/>
  <c r="C185" i="4" s="1"/>
  <c r="B249" i="4"/>
  <c r="C249" i="4" s="1"/>
  <c r="B295" i="4"/>
  <c r="B363" i="4"/>
  <c r="E363" i="4" s="1"/>
  <c r="B275" i="4"/>
  <c r="B348" i="4"/>
  <c r="C348" i="4" s="1"/>
  <c r="B196" i="4"/>
  <c r="B321" i="4"/>
  <c r="D321" i="4" s="1"/>
  <c r="B385" i="4"/>
  <c r="B299" i="4"/>
  <c r="B297" i="4"/>
  <c r="F297" i="4" s="1"/>
  <c r="B354" i="4"/>
  <c r="F354" i="4" s="1"/>
  <c r="B237" i="4"/>
  <c r="B351" i="4"/>
  <c r="C351" i="4" s="1"/>
  <c r="B368" i="4"/>
  <c r="F368" i="4" s="1"/>
  <c r="B30" i="4"/>
  <c r="B94" i="4"/>
  <c r="B158" i="4"/>
  <c r="B222" i="4"/>
  <c r="B286" i="4"/>
  <c r="B162" i="4"/>
  <c r="B122" i="4"/>
  <c r="B31" i="4"/>
  <c r="B95" i="4"/>
  <c r="B159" i="4"/>
  <c r="B223" i="4"/>
  <c r="B27" i="4"/>
  <c r="B155" i="4"/>
  <c r="B21" i="4"/>
  <c r="B82" i="4"/>
  <c r="B40" i="4"/>
  <c r="B104" i="4"/>
  <c r="B170" i="4"/>
  <c r="B99" i="4"/>
  <c r="B227" i="4"/>
  <c r="B20" i="4"/>
  <c r="B84" i="4"/>
  <c r="B244" i="4"/>
  <c r="B330" i="4"/>
  <c r="B97" i="4"/>
  <c r="B161" i="4"/>
  <c r="B225" i="4"/>
  <c r="B263" i="4"/>
  <c r="B339" i="4"/>
  <c r="B208" i="4"/>
  <c r="B324" i="4"/>
  <c r="B388" i="4"/>
  <c r="B292" i="4"/>
  <c r="B361" i="4"/>
  <c r="B267" i="4"/>
  <c r="B342" i="4"/>
  <c r="B325" i="4"/>
  <c r="B65" i="4"/>
  <c r="B25" i="4"/>
  <c r="B117" i="4"/>
  <c r="B181" i="4"/>
  <c r="B245" i="4"/>
  <c r="B289" i="4"/>
  <c r="B166" i="4"/>
  <c r="B154" i="4"/>
  <c r="B231" i="4"/>
  <c r="B146" i="4"/>
  <c r="B115" i="4"/>
  <c r="B317" i="4"/>
  <c r="B233" i="4"/>
  <c r="B332" i="4"/>
  <c r="B277" i="4"/>
  <c r="B41" i="4"/>
  <c r="B300" i="4"/>
  <c r="B344" i="4"/>
  <c r="B369" i="4"/>
  <c r="B253" i="4"/>
  <c r="B376" i="4"/>
  <c r="B180" i="4"/>
  <c r="B252" i="4"/>
  <c r="B70" i="4"/>
  <c r="B66" i="4"/>
  <c r="B135" i="4"/>
  <c r="B235" i="4"/>
  <c r="B144" i="4"/>
  <c r="B60" i="4"/>
  <c r="B137" i="4"/>
  <c r="B379" i="4"/>
  <c r="B337" i="4"/>
  <c r="B322" i="4"/>
  <c r="B221" i="4"/>
  <c r="B280" i="4"/>
  <c r="B276" i="4"/>
  <c r="B125" i="4"/>
  <c r="B320" i="4"/>
  <c r="B102" i="4"/>
  <c r="B194" i="4"/>
  <c r="B167" i="4"/>
  <c r="B29" i="4"/>
  <c r="B234" i="4"/>
  <c r="B92" i="4"/>
  <c r="B169" i="4"/>
  <c r="B240" i="4"/>
  <c r="B134" i="4"/>
  <c r="B26" i="4"/>
  <c r="B199" i="4"/>
  <c r="B61" i="4"/>
  <c r="B51" i="4"/>
  <c r="B124" i="4"/>
  <c r="B201" i="4"/>
  <c r="B296" i="4"/>
  <c r="B184" i="4"/>
  <c r="B160" i="4"/>
  <c r="B53" i="4"/>
  <c r="B163" i="4"/>
  <c r="B52" i="4"/>
  <c r="B374" i="4"/>
  <c r="B193" i="4"/>
  <c r="B305" i="4"/>
  <c r="B285" i="4"/>
  <c r="B228" i="4"/>
  <c r="B329" i="4"/>
  <c r="B309" i="4"/>
  <c r="B168" i="4"/>
  <c r="B85" i="4"/>
  <c r="B213" i="4"/>
  <c r="B294" i="4"/>
  <c r="B171" i="4"/>
  <c r="B28" i="4"/>
  <c r="B303" i="4"/>
  <c r="B189" i="4"/>
  <c r="B192" i="4"/>
  <c r="B367" i="4"/>
  <c r="B384" i="4"/>
  <c r="B282" i="4"/>
  <c r="B16" i="4"/>
  <c r="B232" i="4"/>
  <c r="B364" i="4"/>
  <c r="B93" i="4"/>
  <c r="B352" i="4"/>
  <c r="B312" i="4"/>
  <c r="B230" i="4"/>
  <c r="B43" i="4"/>
  <c r="B243" i="4"/>
  <c r="B273" i="4"/>
  <c r="B262" i="4"/>
  <c r="B71" i="4"/>
  <c r="B242" i="4"/>
  <c r="B315" i="4"/>
  <c r="B157" i="4"/>
  <c r="B174" i="4"/>
  <c r="B186" i="4"/>
  <c r="B239" i="4"/>
  <c r="B210" i="4"/>
  <c r="B131" i="4"/>
  <c r="B164" i="4"/>
  <c r="B358" i="4"/>
  <c r="B133" i="4"/>
  <c r="B375" i="4"/>
  <c r="B366" i="4"/>
  <c r="B319" i="4"/>
  <c r="B72" i="4"/>
  <c r="B116" i="4"/>
  <c r="B129" i="4"/>
  <c r="B257" i="4"/>
  <c r="B356" i="4"/>
  <c r="B152" i="4"/>
  <c r="B283" i="4"/>
  <c r="B149" i="4"/>
  <c r="B220" i="4"/>
  <c r="B103" i="4"/>
  <c r="B112" i="4"/>
  <c r="B347" i="4"/>
  <c r="B349" i="4"/>
  <c r="B265" i="4"/>
  <c r="B272" i="4"/>
  <c r="B198" i="4"/>
  <c r="B179" i="4"/>
  <c r="B172" i="4"/>
  <c r="B335" i="4"/>
  <c r="B350" i="4"/>
  <c r="B39" i="4"/>
  <c r="B48" i="4"/>
  <c r="B107" i="4"/>
  <c r="B73" i="4"/>
  <c r="B260" i="4"/>
  <c r="B238" i="4"/>
  <c r="B47" i="4"/>
  <c r="B59" i="4"/>
  <c r="B56" i="4"/>
  <c r="B50" i="4"/>
  <c r="B100" i="4"/>
  <c r="B17" i="4"/>
  <c r="B177" i="4"/>
  <c r="B284" i="4"/>
  <c r="B340" i="4"/>
  <c r="B288" i="4"/>
  <c r="B57" i="4"/>
  <c r="B311" i="4"/>
  <c r="B308" i="4"/>
  <c r="B205" i="4"/>
  <c r="B359" i="4"/>
  <c r="B22" i="4"/>
  <c r="B86" i="4"/>
  <c r="B150" i="4"/>
  <c r="B214" i="4"/>
  <c r="B278" i="4"/>
  <c r="B130" i="4"/>
  <c r="B90" i="4"/>
  <c r="B23" i="4"/>
  <c r="B87" i="4"/>
  <c r="B151" i="4"/>
  <c r="B215" i="4"/>
  <c r="B266" i="4"/>
  <c r="B139" i="4"/>
  <c r="B13" i="4"/>
  <c r="B18" i="4"/>
  <c r="B32" i="4"/>
  <c r="B96" i="4"/>
  <c r="B106" i="4"/>
  <c r="B83" i="4"/>
  <c r="B211" i="4"/>
  <c r="B259" i="4"/>
  <c r="B76" i="4"/>
  <c r="B140" i="4"/>
  <c r="B304" i="4"/>
  <c r="B89" i="4"/>
  <c r="B153" i="4"/>
  <c r="B217" i="4"/>
  <c r="B236" i="4"/>
  <c r="B331" i="4"/>
  <c r="B176" i="4"/>
  <c r="B316" i="4"/>
  <c r="B380" i="4"/>
  <c r="B281" i="4"/>
  <c r="B353" i="4"/>
  <c r="B248" i="4"/>
  <c r="B334" i="4"/>
  <c r="B386" i="4"/>
  <c r="B141" i="4"/>
  <c r="B279" i="4"/>
  <c r="B301" i="4"/>
  <c r="B327" i="4"/>
  <c r="B62" i="4"/>
  <c r="B126" i="4"/>
  <c r="B190" i="4"/>
  <c r="B254" i="4"/>
  <c r="B34" i="4"/>
  <c r="B290" i="4"/>
  <c r="B250" i="4"/>
  <c r="B63" i="4"/>
  <c r="B127" i="4"/>
  <c r="B191" i="4"/>
  <c r="B74" i="4"/>
  <c r="B91" i="4"/>
  <c r="B219" i="4"/>
  <c r="B255" i="4"/>
  <c r="B136" i="4"/>
  <c r="B35" i="4"/>
  <c r="B178" i="4"/>
  <c r="B49" i="4"/>
  <c r="B371" i="4"/>
  <c r="B378" i="4"/>
  <c r="B38" i="4"/>
  <c r="B105" i="4"/>
  <c r="B212" i="4"/>
  <c r="B261" i="4"/>
  <c r="B138" i="4"/>
  <c r="B318" i="4"/>
  <c r="B338" i="4"/>
  <c r="B362" i="4"/>
  <c r="B80" i="4"/>
  <c r="B46" i="4"/>
  <c r="B302" i="4"/>
  <c r="B111" i="4"/>
  <c r="B187" i="4"/>
  <c r="B120" i="4"/>
  <c r="B264" i="4"/>
  <c r="B377" i="4"/>
  <c r="B333" i="4"/>
  <c r="B156" i="4"/>
  <c r="B360" i="4"/>
  <c r="B109" i="4"/>
  <c r="B148" i="4"/>
  <c r="D264" i="4" l="1"/>
  <c r="G264" i="4"/>
  <c r="F264" i="4"/>
  <c r="C264" i="4"/>
  <c r="E264" i="4"/>
  <c r="D212" i="4"/>
  <c r="C212" i="4"/>
  <c r="F212" i="4"/>
  <c r="E212" i="4"/>
  <c r="G212" i="4"/>
  <c r="C250" i="4"/>
  <c r="E250" i="4"/>
  <c r="G250" i="4"/>
  <c r="F250" i="4"/>
  <c r="D250" i="4"/>
  <c r="D380" i="4"/>
  <c r="G380" i="4"/>
  <c r="C380" i="4"/>
  <c r="E380" i="4"/>
  <c r="F380" i="4"/>
  <c r="F32" i="4"/>
  <c r="C32" i="4"/>
  <c r="G32" i="4"/>
  <c r="E32" i="4"/>
  <c r="D32" i="4"/>
  <c r="E359" i="4"/>
  <c r="C359" i="4"/>
  <c r="F359" i="4"/>
  <c r="D359" i="4"/>
  <c r="G359" i="4"/>
  <c r="F120" i="4"/>
  <c r="C120" i="4"/>
  <c r="D120" i="4"/>
  <c r="G120" i="4"/>
  <c r="E120" i="4"/>
  <c r="D49" i="4"/>
  <c r="C49" i="4"/>
  <c r="G49" i="4"/>
  <c r="E49" i="4"/>
  <c r="F49" i="4"/>
  <c r="D290" i="4"/>
  <c r="C290" i="4"/>
  <c r="G290" i="4"/>
  <c r="F290" i="4"/>
  <c r="E290" i="4"/>
  <c r="C316" i="4"/>
  <c r="G316" i="4"/>
  <c r="D316" i="4"/>
  <c r="F316" i="4"/>
  <c r="E316" i="4"/>
  <c r="F109" i="4"/>
  <c r="D109" i="4"/>
  <c r="C109" i="4"/>
  <c r="G109" i="4"/>
  <c r="E109" i="4"/>
  <c r="F377" i="4"/>
  <c r="C377" i="4"/>
  <c r="G377" i="4"/>
  <c r="D377" i="4"/>
  <c r="E377" i="4"/>
  <c r="G111" i="4"/>
  <c r="E111" i="4"/>
  <c r="D111" i="4"/>
  <c r="C111" i="4"/>
  <c r="F111" i="4"/>
  <c r="E362" i="4"/>
  <c r="D362" i="4"/>
  <c r="C362" i="4"/>
  <c r="G362" i="4"/>
  <c r="F362" i="4"/>
  <c r="F261" i="4"/>
  <c r="C261" i="4"/>
  <c r="E261" i="4"/>
  <c r="G261" i="4"/>
  <c r="D261" i="4"/>
  <c r="D378" i="4"/>
  <c r="F378" i="4"/>
  <c r="G378" i="4"/>
  <c r="C378" i="4"/>
  <c r="E378" i="4"/>
  <c r="E35" i="4"/>
  <c r="F35" i="4"/>
  <c r="G35" i="4"/>
  <c r="D35" i="4"/>
  <c r="C35" i="4"/>
  <c r="G91" i="4"/>
  <c r="F91" i="4"/>
  <c r="D91" i="4"/>
  <c r="E91" i="4"/>
  <c r="C91" i="4"/>
  <c r="E63" i="4"/>
  <c r="F63" i="4"/>
  <c r="D63" i="4"/>
  <c r="G63" i="4"/>
  <c r="C63" i="4"/>
  <c r="E254" i="4"/>
  <c r="D254" i="4"/>
  <c r="F254" i="4"/>
  <c r="G254" i="4"/>
  <c r="C254" i="4"/>
  <c r="E327" i="4"/>
  <c r="C327" i="4"/>
  <c r="F327" i="4"/>
  <c r="D327" i="4"/>
  <c r="G327" i="4"/>
  <c r="D386" i="4"/>
  <c r="C386" i="4"/>
  <c r="F386" i="4"/>
  <c r="E386" i="4"/>
  <c r="G386" i="4"/>
  <c r="C281" i="4"/>
  <c r="E281" i="4"/>
  <c r="G281" i="4"/>
  <c r="F281" i="4"/>
  <c r="D281" i="4"/>
  <c r="F331" i="4"/>
  <c r="C331" i="4"/>
  <c r="E331" i="4"/>
  <c r="G331" i="4"/>
  <c r="D331" i="4"/>
  <c r="E89" i="4"/>
  <c r="D89" i="4"/>
  <c r="F89" i="4"/>
  <c r="C89" i="4"/>
  <c r="G89" i="4"/>
  <c r="G259" i="4"/>
  <c r="D259" i="4"/>
  <c r="C259" i="4"/>
  <c r="F259" i="4"/>
  <c r="E259" i="4"/>
  <c r="C96" i="4"/>
  <c r="F96" i="4"/>
  <c r="G96" i="4"/>
  <c r="D96" i="4"/>
  <c r="E96" i="4"/>
  <c r="E139" i="4"/>
  <c r="C139" i="4"/>
  <c r="F139" i="4"/>
  <c r="D139" i="4"/>
  <c r="G139" i="4"/>
  <c r="F87" i="4"/>
  <c r="G87" i="4"/>
  <c r="C87" i="4"/>
  <c r="D87" i="4"/>
  <c r="E87" i="4"/>
  <c r="C278" i="4"/>
  <c r="D278" i="4"/>
  <c r="G278" i="4"/>
  <c r="E278" i="4"/>
  <c r="F278" i="4"/>
  <c r="E22" i="4"/>
  <c r="F22" i="4"/>
  <c r="D22" i="4"/>
  <c r="G22" i="4"/>
  <c r="C22" i="4"/>
  <c r="F311" i="4"/>
  <c r="E311" i="4"/>
  <c r="C311" i="4"/>
  <c r="G311" i="4"/>
  <c r="D311" i="4"/>
  <c r="C284" i="4"/>
  <c r="E284" i="4"/>
  <c r="G284" i="4"/>
  <c r="D284" i="4"/>
  <c r="F284" i="4"/>
  <c r="F50" i="4"/>
  <c r="E50" i="4"/>
  <c r="C50" i="4"/>
  <c r="D50" i="4"/>
  <c r="G50" i="4"/>
  <c r="G238" i="4"/>
  <c r="C238" i="4"/>
  <c r="E238" i="4"/>
  <c r="D238" i="4"/>
  <c r="F238" i="4"/>
  <c r="E335" i="4"/>
  <c r="F335" i="4"/>
  <c r="G335" i="4"/>
  <c r="D335" i="4"/>
  <c r="C335" i="4"/>
  <c r="F272" i="4"/>
  <c r="D272" i="4"/>
  <c r="C272" i="4"/>
  <c r="G272" i="4"/>
  <c r="E272" i="4"/>
  <c r="C112" i="4"/>
  <c r="E112" i="4"/>
  <c r="G112" i="4"/>
  <c r="F112" i="4"/>
  <c r="D112" i="4"/>
  <c r="D283" i="4"/>
  <c r="G283" i="4"/>
  <c r="E283" i="4"/>
  <c r="C283" i="4"/>
  <c r="F283" i="4"/>
  <c r="D129" i="4"/>
  <c r="F129" i="4"/>
  <c r="C129" i="4"/>
  <c r="G129" i="4"/>
  <c r="E129" i="4"/>
  <c r="F366" i="4"/>
  <c r="E366" i="4"/>
  <c r="C366" i="4"/>
  <c r="D366" i="4"/>
  <c r="G366" i="4"/>
  <c r="F164" i="4"/>
  <c r="C164" i="4"/>
  <c r="G164" i="4"/>
  <c r="D164" i="4"/>
  <c r="E164" i="4"/>
  <c r="F186" i="4"/>
  <c r="E186" i="4"/>
  <c r="G186" i="4"/>
  <c r="C186" i="4"/>
  <c r="D186" i="4"/>
  <c r="D242" i="4"/>
  <c r="C242" i="4"/>
  <c r="G242" i="4"/>
  <c r="F242" i="4"/>
  <c r="E242" i="4"/>
  <c r="E243" i="4"/>
  <c r="C243" i="4"/>
  <c r="F243" i="4"/>
  <c r="G243" i="4"/>
  <c r="D243" i="4"/>
  <c r="D352" i="4"/>
  <c r="C352" i="4"/>
  <c r="E352" i="4"/>
  <c r="F352" i="4"/>
  <c r="G352" i="4"/>
  <c r="C16" i="4"/>
  <c r="G16" i="4"/>
  <c r="E16" i="4"/>
  <c r="F16" i="4"/>
  <c r="D16" i="4"/>
  <c r="F192" i="4"/>
  <c r="E192" i="4"/>
  <c r="D192" i="4"/>
  <c r="G192" i="4"/>
  <c r="C192" i="4"/>
  <c r="F171" i="4"/>
  <c r="E171" i="4"/>
  <c r="D171" i="4"/>
  <c r="G171" i="4"/>
  <c r="C171" i="4"/>
  <c r="C168" i="4"/>
  <c r="G168" i="4"/>
  <c r="D168" i="4"/>
  <c r="F168" i="4"/>
  <c r="E168" i="4"/>
  <c r="E285" i="4"/>
  <c r="D285" i="4"/>
  <c r="G285" i="4"/>
  <c r="C285" i="4"/>
  <c r="F285" i="4"/>
  <c r="D52" i="4"/>
  <c r="G52" i="4"/>
  <c r="E52" i="4"/>
  <c r="F52" i="4"/>
  <c r="C52" i="4"/>
  <c r="E184" i="4"/>
  <c r="G184" i="4"/>
  <c r="F184" i="4"/>
  <c r="D184" i="4"/>
  <c r="C184" i="4"/>
  <c r="G51" i="4"/>
  <c r="D51" i="4"/>
  <c r="C51" i="4"/>
  <c r="E51" i="4"/>
  <c r="F51" i="4"/>
  <c r="F134" i="4"/>
  <c r="G134" i="4"/>
  <c r="D134" i="4"/>
  <c r="E134" i="4"/>
  <c r="C134" i="4"/>
  <c r="F234" i="4"/>
  <c r="C234" i="4"/>
  <c r="E234" i="4"/>
  <c r="D234" i="4"/>
  <c r="G234" i="4"/>
  <c r="F102" i="4"/>
  <c r="G102" i="4"/>
  <c r="C102" i="4"/>
  <c r="D102" i="4"/>
  <c r="E102" i="4"/>
  <c r="F280" i="4"/>
  <c r="E280" i="4"/>
  <c r="C280" i="4"/>
  <c r="G280" i="4"/>
  <c r="D280" i="4"/>
  <c r="C379" i="4"/>
  <c r="E379" i="4"/>
  <c r="D379" i="4"/>
  <c r="F379" i="4"/>
  <c r="G379" i="4"/>
  <c r="E235" i="4"/>
  <c r="F235" i="4"/>
  <c r="C235" i="4"/>
  <c r="G235" i="4"/>
  <c r="D235" i="4"/>
  <c r="C252" i="4"/>
  <c r="E252" i="4"/>
  <c r="F252" i="4"/>
  <c r="G252" i="4"/>
  <c r="D252" i="4"/>
  <c r="C369" i="4"/>
  <c r="F369" i="4"/>
  <c r="D369" i="4"/>
  <c r="G369" i="4"/>
  <c r="E369" i="4"/>
  <c r="G277" i="4"/>
  <c r="D277" i="4"/>
  <c r="C277" i="4"/>
  <c r="E277" i="4"/>
  <c r="F277" i="4"/>
  <c r="D115" i="4"/>
  <c r="G115" i="4"/>
  <c r="C115" i="4"/>
  <c r="E115" i="4"/>
  <c r="F115" i="4"/>
  <c r="G166" i="4"/>
  <c r="C166" i="4"/>
  <c r="E166" i="4"/>
  <c r="D166" i="4"/>
  <c r="F166" i="4"/>
  <c r="D117" i="4"/>
  <c r="E117" i="4"/>
  <c r="G117" i="4"/>
  <c r="C117" i="4"/>
  <c r="F117" i="4"/>
  <c r="F342" i="4"/>
  <c r="G342" i="4"/>
  <c r="D342" i="4"/>
  <c r="C342" i="4"/>
  <c r="E342" i="4"/>
  <c r="F388" i="4"/>
  <c r="C388" i="4"/>
  <c r="G388" i="4"/>
  <c r="E388" i="4"/>
  <c r="D388" i="4"/>
  <c r="E338" i="4"/>
  <c r="F338" i="4"/>
  <c r="G338" i="4"/>
  <c r="D338" i="4"/>
  <c r="C338" i="4"/>
  <c r="G74" i="4"/>
  <c r="F74" i="4"/>
  <c r="D74" i="4"/>
  <c r="E74" i="4"/>
  <c r="C74" i="4"/>
  <c r="G334" i="4"/>
  <c r="F334" i="4"/>
  <c r="C334" i="4"/>
  <c r="D334" i="4"/>
  <c r="E334" i="4"/>
  <c r="G211" i="4"/>
  <c r="E211" i="4"/>
  <c r="F211" i="4"/>
  <c r="C211" i="4"/>
  <c r="D211" i="4"/>
  <c r="F214" i="4"/>
  <c r="E214" i="4"/>
  <c r="C214" i="4"/>
  <c r="D214" i="4"/>
  <c r="G214" i="4"/>
  <c r="E177" i="4"/>
  <c r="G177" i="4"/>
  <c r="F177" i="4"/>
  <c r="D177" i="4"/>
  <c r="C177" i="4"/>
  <c r="E260" i="4"/>
  <c r="C260" i="4"/>
  <c r="D260" i="4"/>
  <c r="F260" i="4"/>
  <c r="G260" i="4"/>
  <c r="D48" i="4"/>
  <c r="G48" i="4"/>
  <c r="C48" i="4"/>
  <c r="F48" i="4"/>
  <c r="E48" i="4"/>
  <c r="F172" i="4"/>
  <c r="E172" i="4"/>
  <c r="G172" i="4"/>
  <c r="C172" i="4"/>
  <c r="D172" i="4"/>
  <c r="C265" i="4"/>
  <c r="G265" i="4"/>
  <c r="D265" i="4"/>
  <c r="F265" i="4"/>
  <c r="E265" i="4"/>
  <c r="E103" i="4"/>
  <c r="F103" i="4"/>
  <c r="G103" i="4"/>
  <c r="D103" i="4"/>
  <c r="C103" i="4"/>
  <c r="D152" i="4"/>
  <c r="E152" i="4"/>
  <c r="G152" i="4"/>
  <c r="C152" i="4"/>
  <c r="F152" i="4"/>
  <c r="C116" i="4"/>
  <c r="D116" i="4"/>
  <c r="G116" i="4"/>
  <c r="E116" i="4"/>
  <c r="F116" i="4"/>
  <c r="C375" i="4"/>
  <c r="D375" i="4"/>
  <c r="F375" i="4"/>
  <c r="E375" i="4"/>
  <c r="G375" i="4"/>
  <c r="F131" i="4"/>
  <c r="E131" i="4"/>
  <c r="G131" i="4"/>
  <c r="C131" i="4"/>
  <c r="D131" i="4"/>
  <c r="C174" i="4"/>
  <c r="E174" i="4"/>
  <c r="D174" i="4"/>
  <c r="F174" i="4"/>
  <c r="G174" i="4"/>
  <c r="E71" i="4"/>
  <c r="G71" i="4"/>
  <c r="C71" i="4"/>
  <c r="D71" i="4"/>
  <c r="F71" i="4"/>
  <c r="D43" i="4"/>
  <c r="E43" i="4"/>
  <c r="G43" i="4"/>
  <c r="C43" i="4"/>
  <c r="F43" i="4"/>
  <c r="G93" i="4"/>
  <c r="C93" i="4"/>
  <c r="D93" i="4"/>
  <c r="F93" i="4"/>
  <c r="E93" i="4"/>
  <c r="C282" i="4"/>
  <c r="D282" i="4"/>
  <c r="F282" i="4"/>
  <c r="G282" i="4"/>
  <c r="E282" i="4"/>
  <c r="C189" i="4"/>
  <c r="F189" i="4"/>
  <c r="E189" i="4"/>
  <c r="D189" i="4"/>
  <c r="G189" i="4"/>
  <c r="C294" i="4"/>
  <c r="E294" i="4"/>
  <c r="G294" i="4"/>
  <c r="F294" i="4"/>
  <c r="D294" i="4"/>
  <c r="F309" i="4"/>
  <c r="C309" i="4"/>
  <c r="D309" i="4"/>
  <c r="G309" i="4"/>
  <c r="E309" i="4"/>
  <c r="E305" i="4"/>
  <c r="C305" i="4"/>
  <c r="F305" i="4"/>
  <c r="D305" i="4"/>
  <c r="G305" i="4"/>
  <c r="G163" i="4"/>
  <c r="D163" i="4"/>
  <c r="F163" i="4"/>
  <c r="E163" i="4"/>
  <c r="C163" i="4"/>
  <c r="E296" i="4"/>
  <c r="D296" i="4"/>
  <c r="G296" i="4"/>
  <c r="C296" i="4"/>
  <c r="F296" i="4"/>
  <c r="C61" i="4"/>
  <c r="G61" i="4"/>
  <c r="F61" i="4"/>
  <c r="D61" i="4"/>
  <c r="E61" i="4"/>
  <c r="G240" i="4"/>
  <c r="F240" i="4"/>
  <c r="D240" i="4"/>
  <c r="E240" i="4"/>
  <c r="C240" i="4"/>
  <c r="D29" i="4"/>
  <c r="C29" i="4"/>
  <c r="E29" i="4"/>
  <c r="F29" i="4"/>
  <c r="G29" i="4"/>
  <c r="E320" i="4"/>
  <c r="F320" i="4"/>
  <c r="G320" i="4"/>
  <c r="C320" i="4"/>
  <c r="D320" i="4"/>
  <c r="C221" i="4"/>
  <c r="E221" i="4"/>
  <c r="G221" i="4"/>
  <c r="F221" i="4"/>
  <c r="D221" i="4"/>
  <c r="F137" i="4"/>
  <c r="E137" i="4"/>
  <c r="G137" i="4"/>
  <c r="D137" i="4"/>
  <c r="C137" i="4"/>
  <c r="G135" i="4"/>
  <c r="D135" i="4"/>
  <c r="C135" i="4"/>
  <c r="E135" i="4"/>
  <c r="F135" i="4"/>
  <c r="D180" i="4"/>
  <c r="E180" i="4"/>
  <c r="G180" i="4"/>
  <c r="F180" i="4"/>
  <c r="C180" i="4"/>
  <c r="D344" i="4"/>
  <c r="E344" i="4"/>
  <c r="C344" i="4"/>
  <c r="F344" i="4"/>
  <c r="G344" i="4"/>
  <c r="C332" i="4"/>
  <c r="F332" i="4"/>
  <c r="D332" i="4"/>
  <c r="G332" i="4"/>
  <c r="E332" i="4"/>
  <c r="G146" i="4"/>
  <c r="F146" i="4"/>
  <c r="E146" i="4"/>
  <c r="D146" i="4"/>
  <c r="C146" i="4"/>
  <c r="D289" i="4"/>
  <c r="E289" i="4"/>
  <c r="C289" i="4"/>
  <c r="G289" i="4"/>
  <c r="F289" i="4"/>
  <c r="G25" i="4"/>
  <c r="D25" i="4"/>
  <c r="E25" i="4"/>
  <c r="C25" i="4"/>
  <c r="F25" i="4"/>
  <c r="F267" i="4"/>
  <c r="E267" i="4"/>
  <c r="C267" i="4"/>
  <c r="G267" i="4"/>
  <c r="D267" i="4"/>
  <c r="G324" i="4"/>
  <c r="D324" i="4"/>
  <c r="F324" i="4"/>
  <c r="C324" i="4"/>
  <c r="E324" i="4"/>
  <c r="F225" i="4"/>
  <c r="G225" i="4"/>
  <c r="E225" i="4"/>
  <c r="D225" i="4"/>
  <c r="C225" i="4"/>
  <c r="F244" i="4"/>
  <c r="E244" i="4"/>
  <c r="C244" i="4"/>
  <c r="D244" i="4"/>
  <c r="G244" i="4"/>
  <c r="C360" i="4"/>
  <c r="E360" i="4"/>
  <c r="G360" i="4"/>
  <c r="D360" i="4"/>
  <c r="F360" i="4"/>
  <c r="D371" i="4"/>
  <c r="E371" i="4"/>
  <c r="G371" i="4"/>
  <c r="C371" i="4"/>
  <c r="F371" i="4"/>
  <c r="C301" i="4"/>
  <c r="D301" i="4"/>
  <c r="F301" i="4"/>
  <c r="G301" i="4"/>
  <c r="E301" i="4"/>
  <c r="C304" i="4"/>
  <c r="E304" i="4"/>
  <c r="F304" i="4"/>
  <c r="D304" i="4"/>
  <c r="G304" i="4"/>
  <c r="G23" i="4"/>
  <c r="C23" i="4"/>
  <c r="F23" i="4"/>
  <c r="D23" i="4"/>
  <c r="E23" i="4"/>
  <c r="C56" i="4"/>
  <c r="G56" i="4"/>
  <c r="E56" i="4"/>
  <c r="F56" i="4"/>
  <c r="D56" i="4"/>
  <c r="G46" i="4"/>
  <c r="F46" i="4"/>
  <c r="E46" i="4"/>
  <c r="D46" i="4"/>
  <c r="C46" i="4"/>
  <c r="F105" i="4"/>
  <c r="E105" i="4"/>
  <c r="G105" i="4"/>
  <c r="D105" i="4"/>
  <c r="C105" i="4"/>
  <c r="C191" i="4"/>
  <c r="G191" i="4"/>
  <c r="E191" i="4"/>
  <c r="F191" i="4"/>
  <c r="D191" i="4"/>
  <c r="E279" i="4"/>
  <c r="D279" i="4"/>
  <c r="F279" i="4"/>
  <c r="C279" i="4"/>
  <c r="G279" i="4"/>
  <c r="C217" i="4"/>
  <c r="G217" i="4"/>
  <c r="D217" i="4"/>
  <c r="E217" i="4"/>
  <c r="F217" i="4"/>
  <c r="C140" i="4"/>
  <c r="E140" i="4"/>
  <c r="G140" i="4"/>
  <c r="F140" i="4"/>
  <c r="D140" i="4"/>
  <c r="G18" i="4"/>
  <c r="C18" i="4"/>
  <c r="F18" i="4"/>
  <c r="D18" i="4"/>
  <c r="E18" i="4"/>
  <c r="F90" i="4"/>
  <c r="E90" i="4"/>
  <c r="C90" i="4"/>
  <c r="D90" i="4"/>
  <c r="G90" i="4"/>
  <c r="G205" i="4"/>
  <c r="C205" i="4"/>
  <c r="D205" i="4"/>
  <c r="E205" i="4"/>
  <c r="F205" i="4"/>
  <c r="G17" i="4"/>
  <c r="C17" i="4"/>
  <c r="D17" i="4"/>
  <c r="F17" i="4"/>
  <c r="E17" i="4"/>
  <c r="G39" i="4"/>
  <c r="F39" i="4"/>
  <c r="D39" i="4"/>
  <c r="C39" i="4"/>
  <c r="E39" i="4"/>
  <c r="G349" i="4"/>
  <c r="E349" i="4"/>
  <c r="D349" i="4"/>
  <c r="C349" i="4"/>
  <c r="F349" i="4"/>
  <c r="F356" i="4"/>
  <c r="E356" i="4"/>
  <c r="D356" i="4"/>
  <c r="C356" i="4"/>
  <c r="G356" i="4"/>
  <c r="D133" i="4"/>
  <c r="E133" i="4"/>
  <c r="G133" i="4"/>
  <c r="F133" i="4"/>
  <c r="C133" i="4"/>
  <c r="E262" i="4"/>
  <c r="C262" i="4"/>
  <c r="G262" i="4"/>
  <c r="D262" i="4"/>
  <c r="F262" i="4"/>
  <c r="G364" i="4"/>
  <c r="C364" i="4"/>
  <c r="F364" i="4"/>
  <c r="D364" i="4"/>
  <c r="E364" i="4"/>
  <c r="F303" i="4"/>
  <c r="D303" i="4"/>
  <c r="E303" i="4"/>
  <c r="C303" i="4"/>
  <c r="G303" i="4"/>
  <c r="D329" i="4"/>
  <c r="G329" i="4"/>
  <c r="F329" i="4"/>
  <c r="C329" i="4"/>
  <c r="E329" i="4"/>
  <c r="F53" i="4"/>
  <c r="D53" i="4"/>
  <c r="C53" i="4"/>
  <c r="E53" i="4"/>
  <c r="G53" i="4"/>
  <c r="E201" i="4"/>
  <c r="G201" i="4"/>
  <c r="D201" i="4"/>
  <c r="F201" i="4"/>
  <c r="C201" i="4"/>
  <c r="E169" i="4"/>
  <c r="G169" i="4"/>
  <c r="C169" i="4"/>
  <c r="D169" i="4"/>
  <c r="F169" i="4"/>
  <c r="E167" i="4"/>
  <c r="F167" i="4"/>
  <c r="G167" i="4"/>
  <c r="D167" i="4"/>
  <c r="C167" i="4"/>
  <c r="G125" i="4"/>
  <c r="E125" i="4"/>
  <c r="F125" i="4"/>
  <c r="D125" i="4"/>
  <c r="C125" i="4"/>
  <c r="D322" i="4"/>
  <c r="C322" i="4"/>
  <c r="F322" i="4"/>
  <c r="G322" i="4"/>
  <c r="E322" i="4"/>
  <c r="G60" i="4"/>
  <c r="F60" i="4"/>
  <c r="C60" i="4"/>
  <c r="D60" i="4"/>
  <c r="E60" i="4"/>
  <c r="G66" i="4"/>
  <c r="F66" i="4"/>
  <c r="D66" i="4"/>
  <c r="E66" i="4"/>
  <c r="C66" i="4"/>
  <c r="D376" i="4"/>
  <c r="G376" i="4"/>
  <c r="E376" i="4"/>
  <c r="C376" i="4"/>
  <c r="F376" i="4"/>
  <c r="C300" i="4"/>
  <c r="D300" i="4"/>
  <c r="E300" i="4"/>
  <c r="G300" i="4"/>
  <c r="F300" i="4"/>
  <c r="G233" i="4"/>
  <c r="E233" i="4"/>
  <c r="D233" i="4"/>
  <c r="F233" i="4"/>
  <c r="C233" i="4"/>
  <c r="C231" i="4"/>
  <c r="G231" i="4"/>
  <c r="E231" i="4"/>
  <c r="D231" i="4"/>
  <c r="F231" i="4"/>
  <c r="G245" i="4"/>
  <c r="D245" i="4"/>
  <c r="F245" i="4"/>
  <c r="E245" i="4"/>
  <c r="C245" i="4"/>
  <c r="D65" i="4"/>
  <c r="C65" i="4"/>
  <c r="E65" i="4"/>
  <c r="F65" i="4"/>
  <c r="G65" i="4"/>
  <c r="D361" i="4"/>
  <c r="E361" i="4"/>
  <c r="C361" i="4"/>
  <c r="G361" i="4"/>
  <c r="F361" i="4"/>
  <c r="C208" i="4"/>
  <c r="E208" i="4"/>
  <c r="D208" i="4"/>
  <c r="G208" i="4"/>
  <c r="F208" i="4"/>
  <c r="C161" i="4"/>
  <c r="E161" i="4"/>
  <c r="G161" i="4"/>
  <c r="F161" i="4"/>
  <c r="D161" i="4"/>
  <c r="E84" i="4"/>
  <c r="G84" i="4"/>
  <c r="F84" i="4"/>
  <c r="D84" i="4"/>
  <c r="C84" i="4"/>
  <c r="C170" i="4"/>
  <c r="D170" i="4"/>
  <c r="F170" i="4"/>
  <c r="E170" i="4"/>
  <c r="G170" i="4"/>
  <c r="G21" i="4"/>
  <c r="E21" i="4"/>
  <c r="D21" i="4"/>
  <c r="C21" i="4"/>
  <c r="F21" i="4"/>
  <c r="E159" i="4"/>
  <c r="G159" i="4"/>
  <c r="C159" i="4"/>
  <c r="D159" i="4"/>
  <c r="F159" i="4"/>
  <c r="F162" i="4"/>
  <c r="G162" i="4"/>
  <c r="D162" i="4"/>
  <c r="E162" i="4"/>
  <c r="C162" i="4"/>
  <c r="F94" i="4"/>
  <c r="D94" i="4"/>
  <c r="G94" i="4"/>
  <c r="C94" i="4"/>
  <c r="E94" i="4"/>
  <c r="D237" i="4"/>
  <c r="G237" i="4"/>
  <c r="F237" i="4"/>
  <c r="E237" i="4"/>
  <c r="C237" i="4"/>
  <c r="F385" i="4"/>
  <c r="D385" i="4"/>
  <c r="G385" i="4"/>
  <c r="E385" i="4"/>
  <c r="C385" i="4"/>
  <c r="F302" i="4"/>
  <c r="D302" i="4"/>
  <c r="E302" i="4"/>
  <c r="G302" i="4"/>
  <c r="C302" i="4"/>
  <c r="C136" i="4"/>
  <c r="D136" i="4"/>
  <c r="E136" i="4"/>
  <c r="F136" i="4"/>
  <c r="G136" i="4"/>
  <c r="D190" i="4"/>
  <c r="G190" i="4"/>
  <c r="F190" i="4"/>
  <c r="C190" i="4"/>
  <c r="E190" i="4"/>
  <c r="C236" i="4"/>
  <c r="G236" i="4"/>
  <c r="F236" i="4"/>
  <c r="D236" i="4"/>
  <c r="E236" i="4"/>
  <c r="E266" i="4"/>
  <c r="F266" i="4"/>
  <c r="G266" i="4"/>
  <c r="C266" i="4"/>
  <c r="D266" i="4"/>
  <c r="E57" i="4"/>
  <c r="C57" i="4"/>
  <c r="D57" i="4"/>
  <c r="F57" i="4"/>
  <c r="G57" i="4"/>
  <c r="D156" i="4"/>
  <c r="G156" i="4"/>
  <c r="F156" i="4"/>
  <c r="E156" i="4"/>
  <c r="C156" i="4"/>
  <c r="G318" i="4"/>
  <c r="E318" i="4"/>
  <c r="C318" i="4"/>
  <c r="F318" i="4"/>
  <c r="D318" i="4"/>
  <c r="C255" i="4"/>
  <c r="E255" i="4"/>
  <c r="F255" i="4"/>
  <c r="D255" i="4"/>
  <c r="G255" i="4"/>
  <c r="C126" i="4"/>
  <c r="F126" i="4"/>
  <c r="E126" i="4"/>
  <c r="D126" i="4"/>
  <c r="G126" i="4"/>
  <c r="D248" i="4"/>
  <c r="E248" i="4"/>
  <c r="G248" i="4"/>
  <c r="F248" i="4"/>
  <c r="C248" i="4"/>
  <c r="C83" i="4"/>
  <c r="G83" i="4"/>
  <c r="E83" i="4"/>
  <c r="F83" i="4"/>
  <c r="D83" i="4"/>
  <c r="C215" i="4"/>
  <c r="D215" i="4"/>
  <c r="E215" i="4"/>
  <c r="F215" i="4"/>
  <c r="G215" i="4"/>
  <c r="D150" i="4"/>
  <c r="G150" i="4"/>
  <c r="C150" i="4"/>
  <c r="F150" i="4"/>
  <c r="E150" i="4"/>
  <c r="E288" i="4"/>
  <c r="C288" i="4"/>
  <c r="D288" i="4"/>
  <c r="G288" i="4"/>
  <c r="F288" i="4"/>
  <c r="D59" i="4"/>
  <c r="E59" i="4"/>
  <c r="F59" i="4"/>
  <c r="G59" i="4"/>
  <c r="C59" i="4"/>
  <c r="D73" i="4"/>
  <c r="E73" i="4"/>
  <c r="C73" i="4"/>
  <c r="G73" i="4"/>
  <c r="F73" i="4"/>
  <c r="C179" i="4"/>
  <c r="D179" i="4"/>
  <c r="F179" i="4"/>
  <c r="E179" i="4"/>
  <c r="G179" i="4"/>
  <c r="C220" i="4"/>
  <c r="E220" i="4"/>
  <c r="D220" i="4"/>
  <c r="F220" i="4"/>
  <c r="G220" i="4"/>
  <c r="E72" i="4"/>
  <c r="G72" i="4"/>
  <c r="D72" i="4"/>
  <c r="F72" i="4"/>
  <c r="C72" i="4"/>
  <c r="C210" i="4"/>
  <c r="E210" i="4"/>
  <c r="D210" i="4"/>
  <c r="F210" i="4"/>
  <c r="G210" i="4"/>
  <c r="G157" i="4"/>
  <c r="C157" i="4"/>
  <c r="E157" i="4"/>
  <c r="D157" i="4"/>
  <c r="F157" i="4"/>
  <c r="F230" i="4"/>
  <c r="G230" i="4"/>
  <c r="E230" i="4"/>
  <c r="C230" i="4"/>
  <c r="D230" i="4"/>
  <c r="E384" i="4"/>
  <c r="G384" i="4"/>
  <c r="F384" i="4"/>
  <c r="C384" i="4"/>
  <c r="D384" i="4"/>
  <c r="E213" i="4"/>
  <c r="F213" i="4"/>
  <c r="D213" i="4"/>
  <c r="G213" i="4"/>
  <c r="C213" i="4"/>
  <c r="D193" i="4"/>
  <c r="C193" i="4"/>
  <c r="F193" i="4"/>
  <c r="E193" i="4"/>
  <c r="G193" i="4"/>
  <c r="C199" i="4"/>
  <c r="F199" i="4"/>
  <c r="E199" i="4"/>
  <c r="G199" i="4"/>
  <c r="D199" i="4"/>
  <c r="G148" i="4"/>
  <c r="F148" i="4"/>
  <c r="C148" i="4"/>
  <c r="E148" i="4"/>
  <c r="D148" i="4"/>
  <c r="D333" i="4"/>
  <c r="E333" i="4"/>
  <c r="G333" i="4"/>
  <c r="C333" i="4"/>
  <c r="F333" i="4"/>
  <c r="C187" i="4"/>
  <c r="G187" i="4"/>
  <c r="D187" i="4"/>
  <c r="E187" i="4"/>
  <c r="F187" i="4"/>
  <c r="G80" i="4"/>
  <c r="C80" i="4"/>
  <c r="F80" i="4"/>
  <c r="E80" i="4"/>
  <c r="D80" i="4"/>
  <c r="D138" i="4"/>
  <c r="G138" i="4"/>
  <c r="E138" i="4"/>
  <c r="F138" i="4"/>
  <c r="C138" i="4"/>
  <c r="E38" i="4"/>
  <c r="C38" i="4"/>
  <c r="D38" i="4"/>
  <c r="F38" i="4"/>
  <c r="G38" i="4"/>
  <c r="C178" i="4"/>
  <c r="G178" i="4"/>
  <c r="F178" i="4"/>
  <c r="E178" i="4"/>
  <c r="D178" i="4"/>
  <c r="C219" i="4"/>
  <c r="G219" i="4"/>
  <c r="E219" i="4"/>
  <c r="D219" i="4"/>
  <c r="F219" i="4"/>
  <c r="C127" i="4"/>
  <c r="F127" i="4"/>
  <c r="G127" i="4"/>
  <c r="D127" i="4"/>
  <c r="E127" i="4"/>
  <c r="E34" i="4"/>
  <c r="D34" i="4"/>
  <c r="C34" i="4"/>
  <c r="F34" i="4"/>
  <c r="G34" i="4"/>
  <c r="G62" i="4"/>
  <c r="F62" i="4"/>
  <c r="C62" i="4"/>
  <c r="D62" i="4"/>
  <c r="E62" i="4"/>
  <c r="E141" i="4"/>
  <c r="G141" i="4"/>
  <c r="C141" i="4"/>
  <c r="D141" i="4"/>
  <c r="F141" i="4"/>
  <c r="F353" i="4"/>
  <c r="E353" i="4"/>
  <c r="C353" i="4"/>
  <c r="D353" i="4"/>
  <c r="G353" i="4"/>
  <c r="D176" i="4"/>
  <c r="C176" i="4"/>
  <c r="F176" i="4"/>
  <c r="E176" i="4"/>
  <c r="G176" i="4"/>
  <c r="G153" i="4"/>
  <c r="D153" i="4"/>
  <c r="F153" i="4"/>
  <c r="C153" i="4"/>
  <c r="E153" i="4"/>
  <c r="D76" i="4"/>
  <c r="E76" i="4"/>
  <c r="G76" i="4"/>
  <c r="F76" i="4"/>
  <c r="C76" i="4"/>
  <c r="G106" i="4"/>
  <c r="D106" i="4"/>
  <c r="F106" i="4"/>
  <c r="C106" i="4"/>
  <c r="E106" i="4"/>
  <c r="E13" i="4"/>
  <c r="G13" i="4"/>
  <c r="F13" i="4"/>
  <c r="D13" i="4"/>
  <c r="C13" i="4"/>
  <c r="E151" i="4"/>
  <c r="F151" i="4"/>
  <c r="C151" i="4"/>
  <c r="D151" i="4"/>
  <c r="G151" i="4"/>
  <c r="F130" i="4"/>
  <c r="D130" i="4"/>
  <c r="E130" i="4"/>
  <c r="C130" i="4"/>
  <c r="G130" i="4"/>
  <c r="D86" i="4"/>
  <c r="C86" i="4"/>
  <c r="G86" i="4"/>
  <c r="E86" i="4"/>
  <c r="F86" i="4"/>
  <c r="G308" i="4"/>
  <c r="E308" i="4"/>
  <c r="F308" i="4"/>
  <c r="C308" i="4"/>
  <c r="D308" i="4"/>
  <c r="C340" i="4"/>
  <c r="F340" i="4"/>
  <c r="G340" i="4"/>
  <c r="E340" i="4"/>
  <c r="D340" i="4"/>
  <c r="G100" i="4"/>
  <c r="C100" i="4"/>
  <c r="F100" i="4"/>
  <c r="E100" i="4"/>
  <c r="D100" i="4"/>
  <c r="D47" i="4"/>
  <c r="C47" i="4"/>
  <c r="F47" i="4"/>
  <c r="E47" i="4"/>
  <c r="G47" i="4"/>
  <c r="D107" i="4"/>
  <c r="E107" i="4"/>
  <c r="F107" i="4"/>
  <c r="C107" i="4"/>
  <c r="G107" i="4"/>
  <c r="C350" i="4"/>
  <c r="G350" i="4"/>
  <c r="F350" i="4"/>
  <c r="E350" i="4"/>
  <c r="D350" i="4"/>
  <c r="D198" i="4"/>
  <c r="F198" i="4"/>
  <c r="C198" i="4"/>
  <c r="G198" i="4"/>
  <c r="E198" i="4"/>
  <c r="F347" i="4"/>
  <c r="C347" i="4"/>
  <c r="E347" i="4"/>
  <c r="G347" i="4"/>
  <c r="D347" i="4"/>
  <c r="F149" i="4"/>
  <c r="D149" i="4"/>
  <c r="C149" i="4"/>
  <c r="E149" i="4"/>
  <c r="G149" i="4"/>
  <c r="G257" i="4"/>
  <c r="F257" i="4"/>
  <c r="C257" i="4"/>
  <c r="E257" i="4"/>
  <c r="D257" i="4"/>
  <c r="C319" i="4"/>
  <c r="F319" i="4"/>
  <c r="G319" i="4"/>
  <c r="D319" i="4"/>
  <c r="E319" i="4"/>
  <c r="C358" i="4"/>
  <c r="G358" i="4"/>
  <c r="D358" i="4"/>
  <c r="E358" i="4"/>
  <c r="F358" i="4"/>
  <c r="G239" i="4"/>
  <c r="C239" i="4"/>
  <c r="E239" i="4"/>
  <c r="D239" i="4"/>
  <c r="F239" i="4"/>
  <c r="D315" i="4"/>
  <c r="C315" i="4"/>
  <c r="G315" i="4"/>
  <c r="F315" i="4"/>
  <c r="E315" i="4"/>
  <c r="F273" i="4"/>
  <c r="G273" i="4"/>
  <c r="D273" i="4"/>
  <c r="E273" i="4"/>
  <c r="C273" i="4"/>
  <c r="E312" i="4"/>
  <c r="C312" i="4"/>
  <c r="F312" i="4"/>
  <c r="G312" i="4"/>
  <c r="D312" i="4"/>
  <c r="D232" i="4"/>
  <c r="C232" i="4"/>
  <c r="G232" i="4"/>
  <c r="F232" i="4"/>
  <c r="E232" i="4"/>
  <c r="D367" i="4"/>
  <c r="F367" i="4"/>
  <c r="G367" i="4"/>
  <c r="C367" i="4"/>
  <c r="E367" i="4"/>
  <c r="G28" i="4"/>
  <c r="D28" i="4"/>
  <c r="C28" i="4"/>
  <c r="E28" i="4"/>
  <c r="F28" i="4"/>
  <c r="F85" i="4"/>
  <c r="G85" i="4"/>
  <c r="C85" i="4"/>
  <c r="E85" i="4"/>
  <c r="D85" i="4"/>
  <c r="E228" i="4"/>
  <c r="D228" i="4"/>
  <c r="G228" i="4"/>
  <c r="C228" i="4"/>
  <c r="F228" i="4"/>
  <c r="F374" i="4"/>
  <c r="E374" i="4"/>
  <c r="G374" i="4"/>
  <c r="D374" i="4"/>
  <c r="C374" i="4"/>
  <c r="G160" i="4"/>
  <c r="E160" i="4"/>
  <c r="F160" i="4"/>
  <c r="D160" i="4"/>
  <c r="C160" i="4"/>
  <c r="C124" i="4"/>
  <c r="D124" i="4"/>
  <c r="G124" i="4"/>
  <c r="E124" i="4"/>
  <c r="F124" i="4"/>
  <c r="F26" i="4"/>
  <c r="G26" i="4"/>
  <c r="E26" i="4"/>
  <c r="D26" i="4"/>
  <c r="C26" i="4"/>
  <c r="F92" i="4"/>
  <c r="E92" i="4"/>
  <c r="G92" i="4"/>
  <c r="C92" i="4"/>
  <c r="D92" i="4"/>
  <c r="E194" i="4"/>
  <c r="F194" i="4"/>
  <c r="C194" i="4"/>
  <c r="D194" i="4"/>
  <c r="G194" i="4"/>
  <c r="E276" i="4"/>
  <c r="C276" i="4"/>
  <c r="F276" i="4"/>
  <c r="G276" i="4"/>
  <c r="D276" i="4"/>
  <c r="F337" i="4"/>
  <c r="E337" i="4"/>
  <c r="C337" i="4"/>
  <c r="D337" i="4"/>
  <c r="G337" i="4"/>
  <c r="F144" i="4"/>
  <c r="G144" i="4"/>
  <c r="E144" i="4"/>
  <c r="D144" i="4"/>
  <c r="C144" i="4"/>
  <c r="G70" i="4"/>
  <c r="D70" i="4"/>
  <c r="C70" i="4"/>
  <c r="F70" i="4"/>
  <c r="E70" i="4"/>
  <c r="G253" i="4"/>
  <c r="D253" i="4"/>
  <c r="C253" i="4"/>
  <c r="E253" i="4"/>
  <c r="F253" i="4"/>
  <c r="G41" i="4"/>
  <c r="E41" i="4"/>
  <c r="C41" i="4"/>
  <c r="F41" i="4"/>
  <c r="D41" i="4"/>
  <c r="E317" i="4"/>
  <c r="G317" i="4"/>
  <c r="C317" i="4"/>
  <c r="D317" i="4"/>
  <c r="F317" i="4"/>
  <c r="C154" i="4"/>
  <c r="F154" i="4"/>
  <c r="G154" i="4"/>
  <c r="E154" i="4"/>
  <c r="D154" i="4"/>
  <c r="F181" i="4"/>
  <c r="E181" i="4"/>
  <c r="C181" i="4"/>
  <c r="D181" i="4"/>
  <c r="G181" i="4"/>
  <c r="D325" i="4"/>
  <c r="G325" i="4"/>
  <c r="F325" i="4"/>
  <c r="E325" i="4"/>
  <c r="C325" i="4"/>
  <c r="G292" i="4"/>
  <c r="D292" i="4"/>
  <c r="F292" i="4"/>
  <c r="C292" i="4"/>
  <c r="E292" i="4"/>
  <c r="D339" i="4"/>
  <c r="G339" i="4"/>
  <c r="F339" i="4"/>
  <c r="C339" i="4"/>
  <c r="E339" i="4"/>
  <c r="F275" i="4"/>
  <c r="D275" i="4"/>
  <c r="C275" i="4"/>
  <c r="G275" i="4"/>
  <c r="E275" i="4"/>
  <c r="C108" i="4"/>
  <c r="D108" i="4"/>
  <c r="F108" i="4"/>
  <c r="G108" i="4"/>
  <c r="E108" i="4"/>
  <c r="E19" i="4"/>
  <c r="D19" i="4"/>
  <c r="F19" i="4"/>
  <c r="G19" i="4"/>
  <c r="C19" i="4"/>
  <c r="G45" i="4"/>
  <c r="D45" i="4"/>
  <c r="E45" i="4"/>
  <c r="C45" i="4"/>
  <c r="F45" i="4"/>
  <c r="E183" i="4"/>
  <c r="C183" i="4"/>
  <c r="F183" i="4"/>
  <c r="G183" i="4"/>
  <c r="D183" i="4"/>
  <c r="G258" i="4"/>
  <c r="C258" i="4"/>
  <c r="F258" i="4"/>
  <c r="E258" i="4"/>
  <c r="D258" i="4"/>
  <c r="D118" i="4"/>
  <c r="E118" i="4"/>
  <c r="G118" i="4"/>
  <c r="C118" i="4"/>
  <c r="F118" i="4"/>
  <c r="D175" i="4"/>
  <c r="C175" i="4"/>
  <c r="F175" i="4"/>
  <c r="G175" i="4"/>
  <c r="E175" i="4"/>
  <c r="D77" i="4"/>
  <c r="E77" i="4"/>
  <c r="C77" i="4"/>
  <c r="F77" i="4"/>
  <c r="G77" i="4"/>
  <c r="E346" i="4"/>
  <c r="F346" i="4"/>
  <c r="D346" i="4"/>
  <c r="C346" i="4"/>
  <c r="G346" i="4"/>
  <c r="F68" i="4"/>
  <c r="E68" i="4"/>
  <c r="D68" i="4"/>
  <c r="G68" i="4"/>
  <c r="C68" i="4"/>
  <c r="F42" i="4"/>
  <c r="D42" i="4"/>
  <c r="E42" i="4"/>
  <c r="G42" i="4"/>
  <c r="C42" i="4"/>
  <c r="C251" i="4"/>
  <c r="D251" i="4"/>
  <c r="F251" i="4"/>
  <c r="E251" i="4"/>
  <c r="G251" i="4"/>
  <c r="E143" i="4"/>
  <c r="G143" i="4"/>
  <c r="F143" i="4"/>
  <c r="C143" i="4"/>
  <c r="D143" i="4"/>
  <c r="C98" i="4"/>
  <c r="G98" i="4"/>
  <c r="F98" i="4"/>
  <c r="E98" i="4"/>
  <c r="D98" i="4"/>
  <c r="G78" i="4"/>
  <c r="C78" i="4"/>
  <c r="D78" i="4"/>
  <c r="F78" i="4"/>
  <c r="E78" i="4"/>
  <c r="D354" i="4"/>
  <c r="G354" i="4"/>
  <c r="E328" i="4"/>
  <c r="G372" i="4"/>
  <c r="F372" i="4"/>
  <c r="G368" i="4"/>
  <c r="E348" i="4"/>
  <c r="G268" i="4"/>
  <c r="D268" i="4"/>
  <c r="C387" i="4"/>
  <c r="G387" i="4"/>
  <c r="D383" i="4"/>
  <c r="G363" i="4"/>
  <c r="F355" i="4"/>
  <c r="C355" i="4"/>
  <c r="F351" i="4"/>
  <c r="F345" i="4"/>
  <c r="F321" i="4"/>
  <c r="D313" i="4"/>
  <c r="C297" i="4"/>
  <c r="D297" i="4"/>
  <c r="E382" i="4"/>
  <c r="G370" i="4"/>
  <c r="F256" i="4"/>
  <c r="F336" i="4"/>
  <c r="D336" i="4"/>
  <c r="C381" i="4"/>
  <c r="D381" i="4"/>
  <c r="G373" i="4"/>
  <c r="D365" i="4"/>
  <c r="C365" i="4"/>
  <c r="C357" i="4"/>
  <c r="F341" i="4"/>
  <c r="D293" i="4"/>
  <c r="E269" i="4"/>
  <c r="C224" i="4"/>
  <c r="G249" i="4"/>
  <c r="F241" i="4"/>
  <c r="C229" i="4"/>
  <c r="E229" i="4"/>
  <c r="F209" i="4"/>
  <c r="F197" i="4"/>
  <c r="D197" i="4"/>
  <c r="D185" i="4"/>
  <c r="E173" i="4"/>
  <c r="D165" i="4"/>
  <c r="G165" i="4"/>
  <c r="F145" i="4"/>
  <c r="G97" i="4"/>
  <c r="D97" i="4"/>
  <c r="C97" i="4"/>
  <c r="E97" i="4"/>
  <c r="F97" i="4"/>
  <c r="F20" i="4"/>
  <c r="C20" i="4"/>
  <c r="D20" i="4"/>
  <c r="E20" i="4"/>
  <c r="G20" i="4"/>
  <c r="C104" i="4"/>
  <c r="F104" i="4"/>
  <c r="G104" i="4"/>
  <c r="D104" i="4"/>
  <c r="E104" i="4"/>
  <c r="D155" i="4"/>
  <c r="G155" i="4"/>
  <c r="E155" i="4"/>
  <c r="F155" i="4"/>
  <c r="C155" i="4"/>
  <c r="D95" i="4"/>
  <c r="G95" i="4"/>
  <c r="F95" i="4"/>
  <c r="E95" i="4"/>
  <c r="C95" i="4"/>
  <c r="F286" i="4"/>
  <c r="D286" i="4"/>
  <c r="C286" i="4"/>
  <c r="G286" i="4"/>
  <c r="E286" i="4"/>
  <c r="D30" i="4"/>
  <c r="G30" i="4"/>
  <c r="E30" i="4"/>
  <c r="C30" i="4"/>
  <c r="F30" i="4"/>
  <c r="G121" i="4"/>
  <c r="E121" i="4"/>
  <c r="C121" i="4"/>
  <c r="C44" i="4"/>
  <c r="D44" i="4"/>
  <c r="F44" i="4"/>
  <c r="E44" i="4"/>
  <c r="G44" i="4"/>
  <c r="G128" i="4"/>
  <c r="D128" i="4"/>
  <c r="C128" i="4"/>
  <c r="F128" i="4"/>
  <c r="E128" i="4"/>
  <c r="E203" i="4"/>
  <c r="D203" i="4"/>
  <c r="F203" i="4"/>
  <c r="C203" i="4"/>
  <c r="G203" i="4"/>
  <c r="C119" i="4"/>
  <c r="E119" i="4"/>
  <c r="D119" i="4"/>
  <c r="G119" i="4"/>
  <c r="F119" i="4"/>
  <c r="E310" i="4"/>
  <c r="D310" i="4"/>
  <c r="C310" i="4"/>
  <c r="F310" i="4"/>
  <c r="G310" i="4"/>
  <c r="D54" i="4"/>
  <c r="F54" i="4"/>
  <c r="G54" i="4"/>
  <c r="E54" i="4"/>
  <c r="C54" i="4"/>
  <c r="D291" i="4"/>
  <c r="E291" i="4"/>
  <c r="F291" i="4"/>
  <c r="G291" i="4"/>
  <c r="C291" i="4"/>
  <c r="G36" i="4"/>
  <c r="C36" i="4"/>
  <c r="E36" i="4"/>
  <c r="D36" i="4"/>
  <c r="F36" i="4"/>
  <c r="D226" i="4"/>
  <c r="C226" i="4"/>
  <c r="G226" i="4"/>
  <c r="F226" i="4"/>
  <c r="E226" i="4"/>
  <c r="F200" i="4"/>
  <c r="G200" i="4"/>
  <c r="C200" i="4"/>
  <c r="D200" i="4"/>
  <c r="E200" i="4"/>
  <c r="C287" i="4"/>
  <c r="D287" i="4"/>
  <c r="F287" i="4"/>
  <c r="G287" i="4"/>
  <c r="E287" i="4"/>
  <c r="C271" i="4"/>
  <c r="D271" i="4"/>
  <c r="E271" i="4"/>
  <c r="G271" i="4"/>
  <c r="F271" i="4"/>
  <c r="C323" i="4"/>
  <c r="G323" i="4"/>
  <c r="F323" i="4"/>
  <c r="D323" i="4"/>
  <c r="E323" i="4"/>
  <c r="E81" i="4"/>
  <c r="G81" i="4"/>
  <c r="D81" i="4"/>
  <c r="C81" i="4"/>
  <c r="F81" i="4"/>
  <c r="G306" i="4"/>
  <c r="E306" i="4"/>
  <c r="C306" i="4"/>
  <c r="F306" i="4"/>
  <c r="D306" i="4"/>
  <c r="E88" i="4"/>
  <c r="F88" i="4"/>
  <c r="C88" i="4"/>
  <c r="G88" i="4"/>
  <c r="D88" i="4"/>
  <c r="F123" i="4"/>
  <c r="D123" i="4"/>
  <c r="E123" i="4"/>
  <c r="G123" i="4"/>
  <c r="C123" i="4"/>
  <c r="C79" i="4"/>
  <c r="D79" i="4"/>
  <c r="G79" i="4"/>
  <c r="E79" i="4"/>
  <c r="F79" i="4"/>
  <c r="C270" i="4"/>
  <c r="E270" i="4"/>
  <c r="F270" i="4"/>
  <c r="D270" i="4"/>
  <c r="G270" i="4"/>
  <c r="G14" i="4"/>
  <c r="F14" i="4"/>
  <c r="E14" i="4"/>
  <c r="C14" i="4"/>
  <c r="D14" i="4"/>
  <c r="E354" i="4"/>
  <c r="D328" i="4"/>
  <c r="F328" i="4"/>
  <c r="C372" i="4"/>
  <c r="E368" i="4"/>
  <c r="D368" i="4"/>
  <c r="F348" i="4"/>
  <c r="E268" i="4"/>
  <c r="E387" i="4"/>
  <c r="C383" i="4"/>
  <c r="E383" i="4"/>
  <c r="F363" i="4"/>
  <c r="E355" i="4"/>
  <c r="G351" i="4"/>
  <c r="E351" i="4"/>
  <c r="D345" i="4"/>
  <c r="E321" i="4"/>
  <c r="C321" i="4"/>
  <c r="C313" i="4"/>
  <c r="G297" i="4"/>
  <c r="F382" i="4"/>
  <c r="G382" i="4"/>
  <c r="F370" i="4"/>
  <c r="D256" i="4"/>
  <c r="G256" i="4"/>
  <c r="C336" i="4"/>
  <c r="F381" i="4"/>
  <c r="C373" i="4"/>
  <c r="E365" i="4"/>
  <c r="G357" i="4"/>
  <c r="C341" i="4"/>
  <c r="G341" i="4"/>
  <c r="F293" i="4"/>
  <c r="G269" i="4"/>
  <c r="G224" i="4"/>
  <c r="F249" i="4"/>
  <c r="C241" i="4"/>
  <c r="E241" i="4"/>
  <c r="D229" i="4"/>
  <c r="E209" i="4"/>
  <c r="G209" i="4"/>
  <c r="E197" i="4"/>
  <c r="G185" i="4"/>
  <c r="G173" i="4"/>
  <c r="C165" i="4"/>
  <c r="E145" i="4"/>
  <c r="C145" i="4"/>
  <c r="D121" i="4"/>
  <c r="E263" i="4"/>
  <c r="C263" i="4"/>
  <c r="D263" i="4"/>
  <c r="G263" i="4"/>
  <c r="F263" i="4"/>
  <c r="F330" i="4"/>
  <c r="D330" i="4"/>
  <c r="C330" i="4"/>
  <c r="G330" i="4"/>
  <c r="E330" i="4"/>
  <c r="E227" i="4"/>
  <c r="F227" i="4"/>
  <c r="G227" i="4"/>
  <c r="C227" i="4"/>
  <c r="D227" i="4"/>
  <c r="G40" i="4"/>
  <c r="C40" i="4"/>
  <c r="E40" i="4"/>
  <c r="F40" i="4"/>
  <c r="D40" i="4"/>
  <c r="D27" i="4"/>
  <c r="G27" i="4"/>
  <c r="F27" i="4"/>
  <c r="E27" i="4"/>
  <c r="C27" i="4"/>
  <c r="F31" i="4"/>
  <c r="G31" i="4"/>
  <c r="C31" i="4"/>
  <c r="E31" i="4"/>
  <c r="D31" i="4"/>
  <c r="C222" i="4"/>
  <c r="D222" i="4"/>
  <c r="G222" i="4"/>
  <c r="F222" i="4"/>
  <c r="E222" i="4"/>
  <c r="D196" i="4"/>
  <c r="C196" i="4"/>
  <c r="E196" i="4"/>
  <c r="F196" i="4"/>
  <c r="G196" i="4"/>
  <c r="E295" i="4"/>
  <c r="G295" i="4"/>
  <c r="F295" i="4"/>
  <c r="D295" i="4"/>
  <c r="C295" i="4"/>
  <c r="E33" i="4"/>
  <c r="C33" i="4"/>
  <c r="F33" i="4"/>
  <c r="G33" i="4"/>
  <c r="D33" i="4"/>
  <c r="C114" i="4"/>
  <c r="G114" i="4"/>
  <c r="D114" i="4"/>
  <c r="F114" i="4"/>
  <c r="E114" i="4"/>
  <c r="E64" i="4"/>
  <c r="F64" i="4"/>
  <c r="G64" i="4"/>
  <c r="C64" i="4"/>
  <c r="D64" i="4"/>
  <c r="G75" i="4"/>
  <c r="E75" i="4"/>
  <c r="F75" i="4"/>
  <c r="D75" i="4"/>
  <c r="C75" i="4"/>
  <c r="E55" i="4"/>
  <c r="C55" i="4"/>
  <c r="F55" i="4"/>
  <c r="D55" i="4"/>
  <c r="G55" i="4"/>
  <c r="E246" i="4"/>
  <c r="D246" i="4"/>
  <c r="C246" i="4"/>
  <c r="G246" i="4"/>
  <c r="F246" i="4"/>
  <c r="F298" i="4"/>
  <c r="C298" i="4"/>
  <c r="G298" i="4"/>
  <c r="E298" i="4"/>
  <c r="D298" i="4"/>
  <c r="G110" i="4"/>
  <c r="D110" i="4"/>
  <c r="E110" i="4"/>
  <c r="F110" i="4"/>
  <c r="C110" i="4"/>
  <c r="E188" i="4"/>
  <c r="F188" i="4"/>
  <c r="G188" i="4"/>
  <c r="C188" i="4"/>
  <c r="D188" i="4"/>
  <c r="E343" i="4"/>
  <c r="F343" i="4"/>
  <c r="G343" i="4"/>
  <c r="C343" i="4"/>
  <c r="D343" i="4"/>
  <c r="G101" i="4"/>
  <c r="F101" i="4"/>
  <c r="E101" i="4"/>
  <c r="D101" i="4"/>
  <c r="C101" i="4"/>
  <c r="F326" i="4"/>
  <c r="G326" i="4"/>
  <c r="D326" i="4"/>
  <c r="C326" i="4"/>
  <c r="E326" i="4"/>
  <c r="D204" i="4"/>
  <c r="G204" i="4"/>
  <c r="F204" i="4"/>
  <c r="E204" i="4"/>
  <c r="C204" i="4"/>
  <c r="G195" i="4"/>
  <c r="F195" i="4"/>
  <c r="C195" i="4"/>
  <c r="E195" i="4"/>
  <c r="D195" i="4"/>
  <c r="C24" i="4"/>
  <c r="E24" i="4"/>
  <c r="G24" i="4"/>
  <c r="D24" i="4"/>
  <c r="F24" i="4"/>
  <c r="G202" i="4"/>
  <c r="E202" i="4"/>
  <c r="C202" i="4"/>
  <c r="F202" i="4"/>
  <c r="D202" i="4"/>
  <c r="E15" i="4"/>
  <c r="F15" i="4"/>
  <c r="D15" i="4"/>
  <c r="C15" i="4"/>
  <c r="G15" i="4"/>
  <c r="E206" i="4"/>
  <c r="C206" i="4"/>
  <c r="G206" i="4"/>
  <c r="F206" i="4"/>
  <c r="D206" i="4"/>
  <c r="C354" i="4"/>
  <c r="G328" i="4"/>
  <c r="E372" i="4"/>
  <c r="C368" i="4"/>
  <c r="D348" i="4"/>
  <c r="G348" i="4"/>
  <c r="F268" i="4"/>
  <c r="F387" i="4"/>
  <c r="F383" i="4"/>
  <c r="D363" i="4"/>
  <c r="C363" i="4"/>
  <c r="G355" i="4"/>
  <c r="D351" i="4"/>
  <c r="C345" i="4"/>
  <c r="G345" i="4"/>
  <c r="G321" i="4"/>
  <c r="F313" i="4"/>
  <c r="G313" i="4"/>
  <c r="E297" i="4"/>
  <c r="D382" i="4"/>
  <c r="C370" i="4"/>
  <c r="E370" i="4"/>
  <c r="C256" i="4"/>
  <c r="G336" i="4"/>
  <c r="E381" i="4"/>
  <c r="F373" i="4"/>
  <c r="D373" i="4"/>
  <c r="F365" i="4"/>
  <c r="E357" i="4"/>
  <c r="F357" i="4"/>
  <c r="E341" i="4"/>
  <c r="G293" i="4"/>
  <c r="F269" i="4"/>
  <c r="D269" i="4"/>
  <c r="D224" i="4"/>
  <c r="F224" i="4"/>
  <c r="E249" i="4"/>
  <c r="G241" i="4"/>
  <c r="G229" i="4"/>
  <c r="D209" i="4"/>
  <c r="C197" i="4"/>
  <c r="E185" i="4"/>
  <c r="C173" i="4"/>
  <c r="D173" i="4"/>
  <c r="E165" i="4"/>
  <c r="D145" i="4"/>
  <c r="F121" i="4"/>
  <c r="C99" i="4"/>
  <c r="F99" i="4"/>
  <c r="G99" i="4"/>
  <c r="D99" i="4"/>
  <c r="E99" i="4"/>
  <c r="F82" i="4"/>
  <c r="G82" i="4"/>
  <c r="D82" i="4"/>
  <c r="E82" i="4"/>
  <c r="C82" i="4"/>
  <c r="F223" i="4"/>
  <c r="C223" i="4"/>
  <c r="E223" i="4"/>
  <c r="D223" i="4"/>
  <c r="G223" i="4"/>
  <c r="G122" i="4"/>
  <c r="D122" i="4"/>
  <c r="C122" i="4"/>
  <c r="E122" i="4"/>
  <c r="F122" i="4"/>
  <c r="C158" i="4"/>
  <c r="F158" i="4"/>
  <c r="D158" i="4"/>
  <c r="E158" i="4"/>
  <c r="G158" i="4"/>
  <c r="C299" i="4"/>
  <c r="G299" i="4"/>
  <c r="D299" i="4"/>
  <c r="E299" i="4"/>
  <c r="F299" i="4"/>
  <c r="C147" i="4"/>
  <c r="D147" i="4"/>
  <c r="E147" i="4"/>
  <c r="F147" i="4"/>
  <c r="G147" i="4"/>
  <c r="C274" i="4"/>
  <c r="E274" i="4"/>
  <c r="G274" i="4"/>
  <c r="F274" i="4"/>
  <c r="D274" i="4"/>
  <c r="F247" i="4"/>
  <c r="G247" i="4"/>
  <c r="D247" i="4"/>
  <c r="E247" i="4"/>
  <c r="C247" i="4"/>
  <c r="G218" i="4"/>
  <c r="F218" i="4"/>
  <c r="C218" i="4"/>
  <c r="D218" i="4"/>
  <c r="E218" i="4"/>
  <c r="D182" i="4"/>
  <c r="G182" i="4"/>
  <c r="E182" i="4"/>
  <c r="C182" i="4"/>
  <c r="F182" i="4"/>
  <c r="D113" i="4"/>
  <c r="F113" i="4"/>
  <c r="G113" i="4"/>
  <c r="C113" i="4"/>
  <c r="E113" i="4"/>
  <c r="G37" i="4"/>
  <c r="F37" i="4"/>
  <c r="E37" i="4"/>
  <c r="D37" i="4"/>
  <c r="C37" i="4"/>
  <c r="F314" i="4"/>
  <c r="G314" i="4"/>
  <c r="C314" i="4"/>
  <c r="E314" i="4"/>
  <c r="D314" i="4"/>
  <c r="C216" i="4"/>
  <c r="G216" i="4"/>
  <c r="D216" i="4"/>
  <c r="F216" i="4"/>
  <c r="E216" i="4"/>
  <c r="E307" i="4"/>
  <c r="G307" i="4"/>
  <c r="D307" i="4"/>
  <c r="C307" i="4"/>
  <c r="F307" i="4"/>
  <c r="C132" i="4"/>
  <c r="G132" i="4"/>
  <c r="E132" i="4"/>
  <c r="F132" i="4"/>
  <c r="D132" i="4"/>
  <c r="D67" i="4"/>
  <c r="G67" i="4"/>
  <c r="F67" i="4"/>
  <c r="C67" i="4"/>
  <c r="E67" i="4"/>
  <c r="E69" i="4"/>
  <c r="C69" i="4"/>
  <c r="F69" i="4"/>
  <c r="G69" i="4"/>
  <c r="D69" i="4"/>
  <c r="D207" i="4"/>
  <c r="F207" i="4"/>
  <c r="E207" i="4"/>
  <c r="C207" i="4"/>
  <c r="G207" i="4"/>
  <c r="D58" i="4"/>
  <c r="G58" i="4"/>
  <c r="E58" i="4"/>
  <c r="C58" i="4"/>
  <c r="F58" i="4"/>
  <c r="D142" i="4"/>
  <c r="F142" i="4"/>
  <c r="E142" i="4"/>
  <c r="G142" i="4"/>
  <c r="C142" i="4"/>
  <c r="E293" i="4"/>
  <c r="D249" i="4"/>
  <c r="F185" i="4"/>
  <c r="B10" i="4"/>
  <c r="C10" i="4" s="1"/>
  <c r="F10" i="4" l="1"/>
  <c r="B11" i="4"/>
  <c r="G10" i="4"/>
  <c r="D10" i="4"/>
  <c r="E10" i="4"/>
  <c r="C11" i="4" l="1"/>
  <c r="E11" i="4"/>
  <c r="F11" i="4"/>
  <c r="G11" i="4"/>
  <c r="D11" i="4"/>
  <c r="B12" i="4"/>
  <c r="F12" i="4" l="1"/>
  <c r="C12" i="4"/>
  <c r="E12" i="4"/>
  <c r="G12" i="4"/>
  <c r="D12" i="4"/>
</calcChain>
</file>

<file path=xl/sharedStrings.xml><?xml version="1.0" encoding="utf-8"?>
<sst xmlns="http://schemas.openxmlformats.org/spreadsheetml/2006/main" count="1095" uniqueCount="32">
  <si>
    <t>TRƯỜNG ĐẠI HỌC Y KHOA PHẠM NGỌC THẠCH</t>
  </si>
  <si>
    <t>STT</t>
  </si>
  <si>
    <t>Mã sinh viên</t>
  </si>
  <si>
    <t>Lớp</t>
  </si>
  <si>
    <t>Ghi chú</t>
  </si>
  <si>
    <t>Họ và tên</t>
  </si>
  <si>
    <t>GT</t>
  </si>
  <si>
    <t>Ngày sinh</t>
  </si>
  <si>
    <t>MÔN THI:</t>
  </si>
  <si>
    <t>NGÀY THI:</t>
  </si>
  <si>
    <t>ĐỐI TƯỢNG:</t>
  </si>
  <si>
    <t>BỘ MÔN: ……………</t>
  </si>
  <si>
    <t>CỘNG HÒA XÃ HỘI CHỦ NGHĨA VIỆT NAM
Độc lập – Tự do – Hạnh phúc</t>
  </si>
  <si>
    <t>SINH LÝ</t>
  </si>
  <si>
    <t>Y2020</t>
  </si>
  <si>
    <t>DANH SÁCH THÍ SINH ĐỦ ĐIỀU KIỆN DỰ THI</t>
  </si>
  <si>
    <t>Tổng</t>
  </si>
  <si>
    <t>Có</t>
  </si>
  <si>
    <t>Thừa/thiếu</t>
  </si>
  <si>
    <t>Ca thi</t>
  </si>
  <si>
    <t>đến</t>
  </si>
  <si>
    <t>từ</t>
  </si>
  <si>
    <t>Nhập số lượng thí sinh/ ca thi</t>
  </si>
  <si>
    <t>CA THI:</t>
  </si>
  <si>
    <t>SDS</t>
  </si>
  <si>
    <t/>
  </si>
  <si>
    <t>Số lượng thí sinh tại phòng cách ly</t>
  </si>
  <si>
    <t>Nhập phòng cách ly</t>
  </si>
  <si>
    <t>PHÒNG CÁCH LY</t>
  </si>
  <si>
    <t>DANH SÁCH THÍ SINH THEO TỪNG CA THI</t>
  </si>
  <si>
    <t>STT (Sheet BO MON)</t>
  </si>
  <si>
    <t>PHÒNG KHẢO THÍ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</si>
</sst>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rgb="FF000000"/>
      <name val="Arial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 shrinkToFi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0" fontId="5" fillId="0" borderId="0" xfId="0" applyFont="1" applyAlignment="1">
      <alignment vertical="center" shrinkToFit="1"/>
    </xf>
    <xf numFmtId="14" fontId="5" fillId="0" borderId="0" xfId="0" applyNumberFormat="1" applyFont="1" applyAlignment="1">
      <alignment horizontal="left" vertical="center" shrinkToFit="1"/>
    </xf>
    <xf numFmtId="0" fontId="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left" vertical="center" shrinkToFit="1"/>
    </xf>
    <xf numFmtId="0" fontId="6" fillId="0" borderId="0" xfId="0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14" fontId="5" fillId="0" borderId="0" xfId="0" applyNumberFormat="1" applyFont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1</xdr:row>
      <xdr:rowOff>220980</xdr:rowOff>
    </xdr:from>
    <xdr:to>
      <xdr:col>2</xdr:col>
      <xdr:colOff>228600</xdr:colOff>
      <xdr:row>1</xdr:row>
      <xdr:rowOff>220980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432560" y="472440"/>
          <a:ext cx="6705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</xdr:colOff>
      <xdr:row>0</xdr:row>
      <xdr:rowOff>99060</xdr:rowOff>
    </xdr:from>
    <xdr:to>
      <xdr:col>10</xdr:col>
      <xdr:colOff>53340</xdr:colOff>
      <xdr:row>1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252460" y="99060"/>
          <a:ext cx="754380" cy="2286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200" b="1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Times New Roman" panose="02020603050405020304" pitchFamily="18" charset="0"/>
            </a:rPr>
            <a:t>BM2</a:t>
          </a:r>
          <a:endParaRPr lang="en-US" sz="120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137160</xdr:colOff>
      <xdr:row>1</xdr:row>
      <xdr:rowOff>182880</xdr:rowOff>
    </xdr:from>
    <xdr:to>
      <xdr:col>6</xdr:col>
      <xdr:colOff>83820</xdr:colOff>
      <xdr:row>1</xdr:row>
      <xdr:rowOff>182880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351020" y="434340"/>
          <a:ext cx="17754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876300</xdr:colOff>
      <xdr:row>1</xdr:row>
      <xdr:rowOff>220980</xdr:rowOff>
    </xdr:from>
    <xdr:to>
      <xdr:col>3</xdr:col>
      <xdr:colOff>228600</xdr:colOff>
      <xdr:row>1</xdr:row>
      <xdr:rowOff>220980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432560" y="472440"/>
          <a:ext cx="6705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112395</xdr:colOff>
      <xdr:row>0</xdr:row>
      <xdr:rowOff>114300</xdr:rowOff>
    </xdr:from>
    <xdr:to>
      <xdr:col>9</xdr:col>
      <xdr:colOff>205740</xdr:colOff>
      <xdr:row>1</xdr:row>
      <xdr:rowOff>91440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27595" y="114300"/>
          <a:ext cx="649605" cy="3657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200" b="1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Times New Roman" panose="02020603050405020304" pitchFamily="18" charset="0"/>
            </a:rPr>
            <a:t>BM4</a:t>
          </a:r>
          <a:endParaRPr lang="en-US" sz="120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137160</xdr:colOff>
      <xdr:row>1</xdr:row>
      <xdr:rowOff>182880</xdr:rowOff>
    </xdr:from>
    <xdr:to>
      <xdr:col>7</xdr:col>
      <xdr:colOff>83820</xdr:colOff>
      <xdr:row>1</xdr:row>
      <xdr:rowOff>182880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351020" y="434340"/>
          <a:ext cx="17754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716280</xdr:colOff>
      <xdr:row>0</xdr:row>
      <xdr:rowOff>91440</xdr:rowOff>
    </xdr:from>
    <xdr:to>
      <xdr:col>16</xdr:col>
      <xdr:colOff>624840</xdr:colOff>
      <xdr:row>6</xdr:row>
      <xdr:rowOff>152400</xdr:rowOff>
    </xdr:to>
    <xdr:sp macro="" textlink="">
      <xdr:nvSpPr>
        <xdr:cNvPr id="5" name="TextBox 4"/>
        <xdr:cNvSpPr txBox="1"/>
      </xdr:nvSpPr>
      <xdr:spPr>
        <a:xfrm>
          <a:off x="8031480" y="91440"/>
          <a:ext cx="5547360" cy="170688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Hướng</a:t>
          </a:r>
          <a:r>
            <a:rPr lang="en-US" sz="1100" b="1" baseline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 dẫn sử dụng:</a:t>
          </a:r>
        </a:p>
        <a:p>
          <a:r>
            <a:rPr lang="en-US" sz="1100" b="1" baseline="0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Bước 1: </a:t>
          </a:r>
          <a:r>
            <a:rPr lang="en-US" sz="1100" b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Mở tập tin </a:t>
          </a:r>
          <a:r>
            <a:rPr lang="en-US" sz="1100" b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"Danh Sach Thi Sinh Du Dieu Kien Du Thi (BM)"</a:t>
          </a:r>
          <a:r>
            <a:rPr lang="en-US" sz="1100" b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 từ Bộ môn gửi và Unhide </a:t>
          </a:r>
          <a:r>
            <a:rPr lang="en-US" sz="1100" b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Sheet "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DS SV TUNG CA THI</a:t>
          </a:r>
          <a:r>
            <a:rPr lang="en-US" sz="1100" b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" và </a:t>
          </a:r>
          <a:r>
            <a:rPr lang="en-US" sz="1100" b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Sheet "DS DIEM DANH SV PHONG CACH LY"</a:t>
          </a:r>
          <a:endParaRPr lang="en-US" sz="1100" b="1" baseline="0">
            <a:solidFill>
              <a:srgbClr val="0070C0"/>
            </a:solidFill>
            <a:latin typeface="Times New Roman" pitchFamily="18" charset="0"/>
            <a:cs typeface="Times New Roman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Bước 2: </a:t>
          </a:r>
          <a:r>
            <a:rPr lang="en-US" sz="1100" b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Trong 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Sheet "DS SV TUNG CA THI"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thực hiện: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rgbClr val="0070C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 B2.1: 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Nhập số lượng thí sinh trong mỗi ca thi tại cột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"</a:t>
          </a:r>
          <a:r>
            <a:rPr lang="vi-VN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Nhập số lượng thí sinh/ ca thi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"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rgbClr val="0070C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 B2.2: 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Nhấn nút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"SẮP DS NGẪU NHIÊN" 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chỉ </a:t>
          </a:r>
          <a:r>
            <a:rPr lang="en-US" sz="1100" b="1" i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DUY NHẤT 1 LẦN </a:t>
          </a:r>
          <a:r>
            <a:rPr lang="en-US" sz="1100" b="0" i="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rồi xóa nút này</a:t>
          </a:r>
          <a:endParaRPr lang="en-US" sz="1100">
            <a:effectLst/>
            <a:latin typeface="Times New Roman" pitchFamily="18" charset="0"/>
            <a:cs typeface="Times New Roman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rgbClr val="0070C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 B2.3: 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Trong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Sheet "DS SV TUNG CA THI"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, s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ao chép dữ liệu cột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"Mã sinh viên" 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ở mỗi ca thi vào tập tin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"TMB4 - MAU GHEP THI SINH VAO CA THI"</a:t>
          </a:r>
          <a:endParaRPr lang="en-US" sz="1100">
            <a:effectLst/>
            <a:latin typeface="Times New Roman" pitchFamily="18" charset="0"/>
            <a:cs typeface="Times New Roman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rgbClr val="0070C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 B2.4: 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Cập nhật danh sách ở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B2.3 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vào phần mềm BSC. </a:t>
          </a:r>
          <a:endParaRPr lang="en-US" sz="1100" b="1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15240</xdr:colOff>
          <xdr:row>1</xdr:row>
          <xdr:rowOff>243840</xdr:rowOff>
        </xdr:from>
        <xdr:to>
          <xdr:col>9</xdr:col>
          <xdr:colOff>541020</xdr:colOff>
          <xdr:row>5</xdr:row>
          <xdr:rowOff>38100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300" b="1" i="0" u="none" strike="noStrike" baseline="0">
                  <a:solidFill>
                    <a:srgbClr val="FF0000"/>
                  </a:solidFill>
                  <a:latin typeface="Times New Roman"/>
                  <a:cs typeface="Times New Roman"/>
                </a:rPr>
                <a:t>SẮP DS </a:t>
              </a:r>
            </a:p>
            <a:p>
              <a:pPr algn="ctr" rtl="0">
                <a:defRPr sz="1000"/>
              </a:pPr>
              <a:r>
                <a:rPr lang="en-US" sz="1300" b="1" i="0" u="none" strike="noStrike" baseline="0">
                  <a:solidFill>
                    <a:srgbClr val="FF0000"/>
                  </a:solidFill>
                  <a:latin typeface="Times New Roman"/>
                  <a:cs typeface="Times New Roman"/>
                </a:rPr>
                <a:t>NGẪU NHIÊN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876300</xdr:colOff>
      <xdr:row>1</xdr:row>
      <xdr:rowOff>220980</xdr:rowOff>
    </xdr:from>
    <xdr:to>
      <xdr:col>3</xdr:col>
      <xdr:colOff>434340</xdr:colOff>
      <xdr:row>1</xdr:row>
      <xdr:rowOff>220980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432560" y="609600"/>
          <a:ext cx="876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112395</xdr:colOff>
      <xdr:row>0</xdr:row>
      <xdr:rowOff>114300</xdr:rowOff>
    </xdr:from>
    <xdr:to>
      <xdr:col>9</xdr:col>
      <xdr:colOff>655320</xdr:colOff>
      <xdr:row>1</xdr:row>
      <xdr:rowOff>91440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71335" y="114300"/>
          <a:ext cx="542925" cy="3657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200" b="1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Times New Roman" panose="02020603050405020304" pitchFamily="18" charset="0"/>
            </a:rPr>
            <a:t>BM5</a:t>
          </a:r>
          <a:endParaRPr lang="en-US" sz="120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137160</xdr:colOff>
      <xdr:row>1</xdr:row>
      <xdr:rowOff>182880</xdr:rowOff>
    </xdr:from>
    <xdr:to>
      <xdr:col>7</xdr:col>
      <xdr:colOff>83820</xdr:colOff>
      <xdr:row>1</xdr:row>
      <xdr:rowOff>182880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351020" y="571500"/>
          <a:ext cx="17754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0</xdr:row>
      <xdr:rowOff>7620</xdr:rowOff>
    </xdr:from>
    <xdr:to>
      <xdr:col>18</xdr:col>
      <xdr:colOff>548640</xdr:colOff>
      <xdr:row>6</xdr:row>
      <xdr:rowOff>144780</xdr:rowOff>
    </xdr:to>
    <xdr:sp macro="" textlink="">
      <xdr:nvSpPr>
        <xdr:cNvPr id="5" name="TextBox 4"/>
        <xdr:cNvSpPr txBox="1"/>
      </xdr:nvSpPr>
      <xdr:spPr>
        <a:xfrm>
          <a:off x="8435340" y="7620"/>
          <a:ext cx="5318760" cy="178308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Hướng</a:t>
          </a:r>
          <a:r>
            <a:rPr lang="en-US" sz="1100" b="1" baseline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 dẫn sử dụng:</a:t>
          </a:r>
        </a:p>
        <a:p>
          <a:r>
            <a:rPr lang="en-US" sz="1100" b="1" baseline="0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Bước 1: </a:t>
          </a:r>
          <a:r>
            <a:rPr lang="en-US" sz="1100" b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Nhập tên phòng cách ly tại cột </a:t>
          </a:r>
          <a:r>
            <a:rPr lang="en-US" sz="1100" b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"Nhập phòng cách ly"</a:t>
          </a:r>
          <a:endParaRPr lang="en-US" sz="1100" b="1" baseline="0">
            <a:solidFill>
              <a:srgbClr val="0070C0"/>
            </a:solidFill>
            <a:latin typeface="Times New Roman" pitchFamily="18" charset="0"/>
            <a:cs typeface="Times New Roman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Bước 2: 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Nhập số ca thi tại cột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"Ca thi" 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tương ứng với tên phòng cách ly</a:t>
          </a:r>
          <a:endParaRPr lang="en-US" sz="1100" b="1">
            <a:effectLst/>
            <a:latin typeface="Times New Roman" pitchFamily="18" charset="0"/>
            <a:cs typeface="Times New Roman" pitchFamily="18" charset="0"/>
          </a:endParaRPr>
        </a:p>
        <a:p>
          <a:r>
            <a:rPr lang="en-US" sz="1100" b="1" baseline="0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Bước 3: 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Trường hợp cột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"</a:t>
          </a:r>
          <a:r>
            <a:rPr lang="vi-VN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Số lượng thí sinh tại phòng cách ly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" 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là số thập phân, cần 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điều chỉnh thủ công thành số nguyên sao cho tổng số thí sinh/ca trong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Sheet "DS DIEM DANH SV PHONG CACH LY"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bằng</a:t>
          </a:r>
          <a:r>
            <a:rPr lang="vi-VN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số lượng thí sinh/ca</a:t>
          </a:r>
          <a:r>
            <a:rPr lang="en-US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trong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Sheet "DS SV TUNG CA THI"</a:t>
          </a:r>
        </a:p>
        <a:p>
          <a:r>
            <a:rPr lang="en-US" sz="1100" b="1" baseline="0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Bước 4: </a:t>
          </a:r>
          <a:r>
            <a:rPr lang="en-US" sz="1100" b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Chọn danh sách </a:t>
          </a:r>
          <a:r>
            <a:rPr lang="en-US" sz="1100" b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"PHÒNG CÁCH LY" 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cần in tại</a:t>
          </a:r>
          <a:r>
            <a:rPr lang="en-US" sz="1100" b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 ô </a:t>
          </a:r>
          <a:r>
            <a:rPr lang="en-US" sz="1100" b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J6</a:t>
          </a:r>
          <a:endParaRPr lang="en-US" sz="1100" b="1" baseline="0">
            <a:solidFill>
              <a:srgbClr val="0070C0"/>
            </a:solidFill>
            <a:latin typeface="Times New Roman" pitchFamily="18" charset="0"/>
            <a:cs typeface="Times New Roman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rgbClr val="0070C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Bước 5: 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In Danh sách điểm danh cho từng phòng cách ly và gửi cho CBCT trong ngày thi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400" b="0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Lưu ý: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KHÔNG SORT DỮ LIỆU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trong sheet này</a:t>
          </a:r>
          <a:endParaRPr lang="en-US" sz="1100" b="0" baseline="0">
            <a:latin typeface="Times New Roman" pitchFamily="18" charset="0"/>
            <a:cs typeface="Times New Roman" pitchFamily="18" charset="0"/>
          </a:endParaRPr>
        </a:p>
        <a:p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141"/>
  <sheetViews>
    <sheetView zoomScaleNormal="100" zoomScalePageLayoutView="115" workbookViewId="0">
      <selection activeCell="L15" sqref="L15"/>
    </sheetView>
  </sheetViews>
  <sheetFormatPr defaultColWidth="14.44140625" defaultRowHeight="19.95" customHeight="1" x14ac:dyDescent="0.25"/>
  <cols>
    <col min="1" max="1" width="8.109375" style="16" customWidth="1"/>
    <col min="2" max="2" width="19.21875" style="16" customWidth="1"/>
    <col min="3" max="3" width="27.5546875" style="16" customWidth="1"/>
    <col min="4" max="4" width="6.5546875" style="16" customWidth="1"/>
    <col min="5" max="5" width="12.6640625" style="16" customWidth="1"/>
    <col min="6" max="6" width="14" style="16" customWidth="1"/>
    <col min="7" max="7" width="10.44140625" style="16" customWidth="1"/>
    <col min="8" max="9" width="10.6640625" style="16" hidden="1" customWidth="1"/>
    <col min="10" max="26" width="10.6640625" style="16" customWidth="1"/>
    <col min="27" max="16384" width="14.44140625" style="16"/>
  </cols>
  <sheetData>
    <row r="1" spans="1:26" ht="19.95" customHeight="1" x14ac:dyDescent="0.25">
      <c r="A1" s="49" t="s">
        <v>0</v>
      </c>
      <c r="B1" s="49"/>
      <c r="C1" s="49"/>
      <c r="D1" s="50" t="s">
        <v>12</v>
      </c>
      <c r="E1" s="51"/>
      <c r="F1" s="51"/>
      <c r="G1" s="51"/>
      <c r="H1" s="1"/>
      <c r="I1" s="1"/>
      <c r="J1" s="1"/>
      <c r="K1" s="1"/>
      <c r="L1" s="45"/>
      <c r="M1" s="45"/>
      <c r="N1" s="45"/>
      <c r="O1" s="45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95" customHeight="1" x14ac:dyDescent="0.25">
      <c r="A2" s="48" t="s">
        <v>11</v>
      </c>
      <c r="B2" s="48"/>
      <c r="C2" s="48"/>
      <c r="D2" s="51"/>
      <c r="E2" s="51"/>
      <c r="F2" s="51"/>
      <c r="G2" s="51"/>
      <c r="H2" s="1"/>
      <c r="I2" s="1"/>
      <c r="J2" s="1"/>
      <c r="K2" s="1"/>
      <c r="L2" s="45"/>
      <c r="M2" s="45"/>
      <c r="N2" s="45"/>
      <c r="O2" s="45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95" customHeight="1" x14ac:dyDescent="0.25">
      <c r="A3" s="2"/>
      <c r="B3" s="3"/>
      <c r="C3" s="4"/>
      <c r="D3" s="4"/>
      <c r="E3" s="4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95" customHeight="1" x14ac:dyDescent="0.25">
      <c r="A4" s="46" t="s">
        <v>15</v>
      </c>
      <c r="B4" s="47"/>
      <c r="C4" s="47"/>
      <c r="D4" s="47"/>
      <c r="E4" s="47"/>
      <c r="F4" s="47"/>
      <c r="G4" s="4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95" customHeight="1" x14ac:dyDescent="0.25">
      <c r="B5" s="20" t="s">
        <v>8</v>
      </c>
      <c r="C5" s="19" t="s">
        <v>13</v>
      </c>
      <c r="D5" s="44" t="s">
        <v>9</v>
      </c>
      <c r="E5" s="44"/>
      <c r="F5" s="34">
        <v>44924</v>
      </c>
      <c r="G5" s="33"/>
      <c r="H5" s="1"/>
      <c r="I5" s="1"/>
      <c r="J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7" customFormat="1" ht="19.95" customHeight="1" x14ac:dyDescent="0.25">
      <c r="A6" s="14"/>
      <c r="B6" s="20" t="s">
        <v>10</v>
      </c>
      <c r="C6" s="21" t="s">
        <v>14</v>
      </c>
      <c r="D6" s="15"/>
      <c r="E6" s="15"/>
      <c r="F6" s="15"/>
      <c r="H6" s="1"/>
      <c r="I6" s="1"/>
      <c r="J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95" customHeight="1" x14ac:dyDescent="0.25">
      <c r="A7" s="5"/>
      <c r="B7" s="6"/>
      <c r="C7" s="7"/>
      <c r="D7" s="7"/>
      <c r="E7" s="7"/>
      <c r="F7" s="6"/>
      <c r="G7" s="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18" customFormat="1" ht="19.95" customHeight="1" x14ac:dyDescent="0.25">
      <c r="A8" s="8" t="s">
        <v>1</v>
      </c>
      <c r="B8" s="8" t="s">
        <v>2</v>
      </c>
      <c r="C8" s="13" t="s">
        <v>5</v>
      </c>
      <c r="D8" s="13" t="s">
        <v>6</v>
      </c>
      <c r="E8" s="13" t="s">
        <v>7</v>
      </c>
      <c r="F8" s="8" t="s">
        <v>3</v>
      </c>
      <c r="G8" s="8" t="s">
        <v>4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18" customFormat="1" ht="19.95" customHeight="1" x14ac:dyDescent="0.25">
      <c r="A9" s="9">
        <v>1</v>
      </c>
      <c r="B9" s="9"/>
      <c r="C9" s="9"/>
      <c r="D9" s="9"/>
      <c r="E9" s="9"/>
      <c r="F9" s="9"/>
      <c r="G9" s="9"/>
      <c r="H9" s="7">
        <f t="shared" ref="H9:H72" ca="1" si="0">RAND()</f>
        <v>0.22676081573577778</v>
      </c>
      <c r="I9" s="7" t="s">
        <v>24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18" customFormat="1" ht="19.95" customHeight="1" x14ac:dyDescent="0.25">
      <c r="A10" s="9">
        <v>2</v>
      </c>
      <c r="B10" s="9"/>
      <c r="C10" s="9"/>
      <c r="D10" s="9"/>
      <c r="E10" s="9"/>
      <c r="F10" s="9"/>
      <c r="G10" s="9"/>
      <c r="H10" s="7">
        <f t="shared" ca="1" si="0"/>
        <v>0.31841864527037156</v>
      </c>
      <c r="I10" s="7" t="s">
        <v>24</v>
      </c>
      <c r="J10" s="11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18" customFormat="1" ht="19.95" customHeight="1" x14ac:dyDescent="0.25">
      <c r="A11" s="9">
        <v>3</v>
      </c>
      <c r="B11" s="9"/>
      <c r="C11" s="9"/>
      <c r="D11" s="9"/>
      <c r="E11" s="9"/>
      <c r="F11" s="9"/>
      <c r="G11" s="9"/>
      <c r="H11" s="7">
        <f t="shared" ca="1" si="0"/>
        <v>0.11431275788742734</v>
      </c>
      <c r="I11" s="7" t="s">
        <v>24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18" customFormat="1" ht="19.95" customHeight="1" x14ac:dyDescent="0.25">
      <c r="A12" s="9">
        <v>4</v>
      </c>
      <c r="B12" s="9"/>
      <c r="C12" s="9"/>
      <c r="D12" s="9"/>
      <c r="E12" s="9"/>
      <c r="F12" s="9"/>
      <c r="G12" s="9"/>
      <c r="H12" s="7">
        <f t="shared" ca="1" si="0"/>
        <v>8.1425093218468914E-2</v>
      </c>
      <c r="I12" s="7" t="s">
        <v>24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18" customFormat="1" ht="19.95" customHeight="1" x14ac:dyDescent="0.25">
      <c r="A13" s="9">
        <v>5</v>
      </c>
      <c r="B13" s="9"/>
      <c r="C13" s="9"/>
      <c r="D13" s="9"/>
      <c r="E13" s="9"/>
      <c r="F13" s="9"/>
      <c r="G13" s="9"/>
      <c r="H13" s="7">
        <f t="shared" ca="1" si="0"/>
        <v>0.20048316262583699</v>
      </c>
      <c r="I13" s="7" t="s">
        <v>24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18" customFormat="1" ht="19.95" customHeight="1" x14ac:dyDescent="0.25">
      <c r="A14" s="9">
        <v>6</v>
      </c>
      <c r="B14" s="9"/>
      <c r="C14" s="9"/>
      <c r="D14" s="9"/>
      <c r="E14" s="9"/>
      <c r="F14" s="9"/>
      <c r="G14" s="9"/>
      <c r="H14" s="7">
        <f t="shared" ca="1" si="0"/>
        <v>0.77854694729645624</v>
      </c>
      <c r="I14" s="7" t="s">
        <v>24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18" customFormat="1" ht="19.95" customHeight="1" x14ac:dyDescent="0.25">
      <c r="A15" s="9">
        <v>7</v>
      </c>
      <c r="B15" s="9"/>
      <c r="C15" s="9"/>
      <c r="D15" s="9"/>
      <c r="E15" s="9"/>
      <c r="F15" s="9"/>
      <c r="G15" s="9"/>
      <c r="H15" s="7">
        <f t="shared" ca="1" si="0"/>
        <v>0.22605581190607682</v>
      </c>
      <c r="I15" s="7" t="s">
        <v>24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18" customFormat="1" ht="19.95" customHeight="1" x14ac:dyDescent="0.25">
      <c r="A16" s="9">
        <v>8</v>
      </c>
      <c r="B16" s="9"/>
      <c r="C16" s="9"/>
      <c r="D16" s="9"/>
      <c r="E16" s="9"/>
      <c r="F16" s="9"/>
      <c r="G16" s="9"/>
      <c r="H16" s="7">
        <f t="shared" ca="1" si="0"/>
        <v>0.35682009928572933</v>
      </c>
      <c r="I16" s="7" t="s">
        <v>24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18" customFormat="1" ht="19.95" customHeight="1" x14ac:dyDescent="0.25">
      <c r="A17" s="9">
        <v>9</v>
      </c>
      <c r="B17" s="9"/>
      <c r="C17" s="9"/>
      <c r="D17" s="9"/>
      <c r="E17" s="9"/>
      <c r="F17" s="9"/>
      <c r="G17" s="9"/>
      <c r="H17" s="7">
        <f t="shared" ca="1" si="0"/>
        <v>0.8303865961744854</v>
      </c>
      <c r="I17" s="7" t="s">
        <v>24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18" customFormat="1" ht="19.95" customHeight="1" x14ac:dyDescent="0.25">
      <c r="A18" s="9">
        <v>10</v>
      </c>
      <c r="B18" s="9"/>
      <c r="C18" s="9"/>
      <c r="D18" s="9"/>
      <c r="E18" s="9"/>
      <c r="F18" s="9"/>
      <c r="G18" s="9"/>
      <c r="H18" s="7">
        <f t="shared" ca="1" si="0"/>
        <v>0.35950466364096545</v>
      </c>
      <c r="I18" s="7" t="s">
        <v>24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s="18" customFormat="1" ht="19.95" customHeight="1" x14ac:dyDescent="0.25">
      <c r="A19" s="9">
        <v>11</v>
      </c>
      <c r="B19" s="9"/>
      <c r="C19" s="9"/>
      <c r="D19" s="9"/>
      <c r="E19" s="9"/>
      <c r="F19" s="9"/>
      <c r="G19" s="9"/>
      <c r="H19" s="7">
        <f t="shared" ca="1" si="0"/>
        <v>0.78102599015245833</v>
      </c>
      <c r="I19" s="7" t="s">
        <v>24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18" customFormat="1" ht="19.95" customHeight="1" x14ac:dyDescent="0.25">
      <c r="A20" s="9">
        <v>12</v>
      </c>
      <c r="B20" s="9"/>
      <c r="C20" s="9"/>
      <c r="D20" s="9"/>
      <c r="E20" s="9"/>
      <c r="F20" s="9"/>
      <c r="G20" s="9"/>
      <c r="H20" s="7">
        <f t="shared" ca="1" si="0"/>
        <v>0.20497468596625346</v>
      </c>
      <c r="I20" s="7" t="s">
        <v>24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18" customFormat="1" ht="19.95" customHeight="1" x14ac:dyDescent="0.25">
      <c r="A21" s="9">
        <v>13</v>
      </c>
      <c r="B21" s="9"/>
      <c r="C21" s="9"/>
      <c r="D21" s="9"/>
      <c r="E21" s="9"/>
      <c r="F21" s="9"/>
      <c r="G21" s="9"/>
      <c r="H21" s="7">
        <f t="shared" ca="1" si="0"/>
        <v>0.81011624951187466</v>
      </c>
      <c r="I21" s="7" t="s">
        <v>25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18" customFormat="1" ht="19.95" customHeight="1" x14ac:dyDescent="0.25">
      <c r="A22" s="9">
        <v>14</v>
      </c>
      <c r="B22" s="9"/>
      <c r="C22" s="9"/>
      <c r="D22" s="9"/>
      <c r="E22" s="9"/>
      <c r="F22" s="9"/>
      <c r="G22" s="9"/>
      <c r="H22" s="7">
        <f t="shared" ca="1" si="0"/>
        <v>0.25558709347382069</v>
      </c>
      <c r="I22" s="7" t="s">
        <v>25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18" customFormat="1" ht="19.95" customHeight="1" x14ac:dyDescent="0.25">
      <c r="A23" s="9">
        <v>15</v>
      </c>
      <c r="B23" s="9"/>
      <c r="C23" s="9"/>
      <c r="D23" s="9"/>
      <c r="E23" s="9"/>
      <c r="F23" s="9"/>
      <c r="G23" s="9"/>
      <c r="H23" s="7">
        <f t="shared" ca="1" si="0"/>
        <v>0.99874172352193447</v>
      </c>
      <c r="I23" s="7" t="s">
        <v>25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s="18" customFormat="1" ht="19.95" customHeight="1" x14ac:dyDescent="0.25">
      <c r="A24" s="9">
        <v>16</v>
      </c>
      <c r="B24" s="9"/>
      <c r="C24" s="9"/>
      <c r="D24" s="9"/>
      <c r="E24" s="9"/>
      <c r="F24" s="9"/>
      <c r="G24" s="9"/>
      <c r="H24" s="7">
        <f t="shared" ca="1" si="0"/>
        <v>0.90207770769269402</v>
      </c>
      <c r="I24" s="7" t="s">
        <v>25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s="18" customFormat="1" ht="19.95" customHeight="1" x14ac:dyDescent="0.25">
      <c r="A25" s="9">
        <v>17</v>
      </c>
      <c r="B25" s="9"/>
      <c r="C25" s="9"/>
      <c r="D25" s="9"/>
      <c r="E25" s="9"/>
      <c r="F25" s="9"/>
      <c r="G25" s="9"/>
      <c r="H25" s="7">
        <f t="shared" ca="1" si="0"/>
        <v>0.18983266566877022</v>
      </c>
      <c r="I25" s="7" t="s">
        <v>25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s="18" customFormat="1" ht="19.95" customHeight="1" x14ac:dyDescent="0.25">
      <c r="A26" s="9">
        <v>18</v>
      </c>
      <c r="B26" s="9"/>
      <c r="C26" s="9"/>
      <c r="D26" s="9"/>
      <c r="E26" s="9"/>
      <c r="F26" s="9"/>
      <c r="G26" s="9"/>
      <c r="H26" s="7">
        <f t="shared" ca="1" si="0"/>
        <v>0.28230183528705521</v>
      </c>
      <c r="I26" s="7" t="s">
        <v>25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s="18" customFormat="1" ht="19.95" customHeight="1" x14ac:dyDescent="0.25">
      <c r="A27" s="9">
        <v>19</v>
      </c>
      <c r="B27" s="9"/>
      <c r="C27" s="9"/>
      <c r="D27" s="9"/>
      <c r="E27" s="9"/>
      <c r="F27" s="9"/>
      <c r="G27" s="9"/>
      <c r="H27" s="7">
        <f t="shared" ca="1" si="0"/>
        <v>0.89279704008476835</v>
      </c>
      <c r="I27" s="7" t="s">
        <v>25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s="18" customFormat="1" ht="19.95" customHeight="1" x14ac:dyDescent="0.25">
      <c r="A28" s="9">
        <v>20</v>
      </c>
      <c r="B28" s="9"/>
      <c r="C28" s="9"/>
      <c r="D28" s="9"/>
      <c r="E28" s="9"/>
      <c r="F28" s="9"/>
      <c r="G28" s="9"/>
      <c r="H28" s="7">
        <f t="shared" ca="1" si="0"/>
        <v>0.59346435277641496</v>
      </c>
      <c r="I28" s="7" t="s">
        <v>25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s="18" customFormat="1" ht="19.95" customHeight="1" x14ac:dyDescent="0.25">
      <c r="A29" s="9">
        <v>21</v>
      </c>
      <c r="B29" s="9"/>
      <c r="C29" s="9"/>
      <c r="D29" s="9"/>
      <c r="E29" s="9"/>
      <c r="F29" s="9"/>
      <c r="G29" s="9"/>
      <c r="H29" s="7">
        <f t="shared" ca="1" si="0"/>
        <v>0.52898526559959347</v>
      </c>
      <c r="I29" s="7" t="s">
        <v>25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s="18" customFormat="1" ht="19.95" customHeight="1" x14ac:dyDescent="0.25">
      <c r="A30" s="9">
        <v>22</v>
      </c>
      <c r="B30" s="9"/>
      <c r="C30" s="9"/>
      <c r="D30" s="9"/>
      <c r="E30" s="9"/>
      <c r="F30" s="9"/>
      <c r="G30" s="9"/>
      <c r="H30" s="7">
        <f t="shared" ca="1" si="0"/>
        <v>0.69286885504545215</v>
      </c>
      <c r="I30" s="7" t="s">
        <v>25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s="18" customFormat="1" ht="19.95" customHeight="1" x14ac:dyDescent="0.25">
      <c r="A31" s="9">
        <v>23</v>
      </c>
      <c r="B31" s="9"/>
      <c r="C31" s="9"/>
      <c r="D31" s="9"/>
      <c r="E31" s="9"/>
      <c r="F31" s="9"/>
      <c r="G31" s="9"/>
      <c r="H31" s="7">
        <f t="shared" ca="1" si="0"/>
        <v>0.94593342845267625</v>
      </c>
      <c r="I31" s="7" t="s">
        <v>25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s="18" customFormat="1" ht="19.95" customHeight="1" x14ac:dyDescent="0.25">
      <c r="A32" s="9">
        <v>24</v>
      </c>
      <c r="B32" s="9"/>
      <c r="C32" s="9"/>
      <c r="D32" s="9"/>
      <c r="E32" s="9"/>
      <c r="F32" s="9"/>
      <c r="G32" s="9"/>
      <c r="H32" s="7">
        <f t="shared" ca="1" si="0"/>
        <v>0.23367685088775469</v>
      </c>
      <c r="I32" s="7" t="s">
        <v>25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s="18" customFormat="1" ht="19.95" customHeight="1" x14ac:dyDescent="0.25">
      <c r="A33" s="9">
        <v>25</v>
      </c>
      <c r="B33" s="9"/>
      <c r="C33" s="9"/>
      <c r="D33" s="9"/>
      <c r="E33" s="9"/>
      <c r="F33" s="9"/>
      <c r="G33" s="9"/>
      <c r="H33" s="7">
        <f t="shared" ca="1" si="0"/>
        <v>0.1607020075465142</v>
      </c>
      <c r="I33" s="7" t="s">
        <v>25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s="18" customFormat="1" ht="19.95" customHeight="1" x14ac:dyDescent="0.25">
      <c r="A34" s="9">
        <v>26</v>
      </c>
      <c r="B34" s="9"/>
      <c r="C34" s="9"/>
      <c r="D34" s="9"/>
      <c r="E34" s="9"/>
      <c r="F34" s="9"/>
      <c r="G34" s="9"/>
      <c r="H34" s="7">
        <f t="shared" ca="1" si="0"/>
        <v>0.50465985753015252</v>
      </c>
      <c r="I34" s="7" t="s">
        <v>25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s="18" customFormat="1" ht="19.95" customHeight="1" x14ac:dyDescent="0.25">
      <c r="A35" s="9">
        <v>27</v>
      </c>
      <c r="B35" s="9"/>
      <c r="C35" s="9"/>
      <c r="D35" s="9"/>
      <c r="E35" s="9"/>
      <c r="F35" s="9"/>
      <c r="G35" s="9"/>
      <c r="H35" s="7">
        <f t="shared" ca="1" si="0"/>
        <v>0.75645181241213422</v>
      </c>
      <c r="I35" s="7" t="s">
        <v>25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s="18" customFormat="1" ht="19.95" customHeight="1" x14ac:dyDescent="0.25">
      <c r="A36" s="9">
        <v>28</v>
      </c>
      <c r="B36" s="9"/>
      <c r="C36" s="9"/>
      <c r="D36" s="9"/>
      <c r="E36" s="9"/>
      <c r="F36" s="9"/>
      <c r="G36" s="9"/>
      <c r="H36" s="7">
        <f t="shared" ca="1" si="0"/>
        <v>0.19540640758760053</v>
      </c>
      <c r="I36" s="7" t="s">
        <v>25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s="18" customFormat="1" ht="19.95" customHeight="1" x14ac:dyDescent="0.25">
      <c r="A37" s="9">
        <v>29</v>
      </c>
      <c r="B37" s="9"/>
      <c r="C37" s="9"/>
      <c r="D37" s="9"/>
      <c r="E37" s="9"/>
      <c r="F37" s="9"/>
      <c r="G37" s="9"/>
      <c r="H37" s="7">
        <f t="shared" ca="1" si="0"/>
        <v>0.8493193715956705</v>
      </c>
      <c r="I37" s="7" t="s">
        <v>25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s="18" customFormat="1" ht="19.95" customHeight="1" x14ac:dyDescent="0.25">
      <c r="A38" s="9">
        <v>30</v>
      </c>
      <c r="B38" s="9"/>
      <c r="C38" s="9"/>
      <c r="D38" s="9"/>
      <c r="E38" s="9"/>
      <c r="F38" s="9"/>
      <c r="G38" s="9"/>
      <c r="H38" s="7">
        <f t="shared" ca="1" si="0"/>
        <v>0.35898176874709753</v>
      </c>
      <c r="I38" s="7" t="s">
        <v>25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s="18" customFormat="1" ht="19.95" customHeight="1" x14ac:dyDescent="0.25">
      <c r="A39" s="9">
        <v>31</v>
      </c>
      <c r="B39" s="9"/>
      <c r="C39" s="9"/>
      <c r="D39" s="9"/>
      <c r="E39" s="9"/>
      <c r="F39" s="9"/>
      <c r="G39" s="9"/>
      <c r="H39" s="7">
        <f t="shared" ca="1" si="0"/>
        <v>0.29989235092419841</v>
      </c>
      <c r="I39" s="7" t="s">
        <v>25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s="18" customFormat="1" ht="19.95" customHeight="1" x14ac:dyDescent="0.25">
      <c r="A40" s="9">
        <v>32</v>
      </c>
      <c r="B40" s="9"/>
      <c r="C40" s="9"/>
      <c r="D40" s="9"/>
      <c r="E40" s="9"/>
      <c r="F40" s="9"/>
      <c r="G40" s="9"/>
      <c r="H40" s="7">
        <f t="shared" ca="1" si="0"/>
        <v>0.1954303446622021</v>
      </c>
      <c r="I40" s="7" t="s">
        <v>25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s="18" customFormat="1" ht="19.95" customHeight="1" x14ac:dyDescent="0.25">
      <c r="A41" s="9">
        <v>33</v>
      </c>
      <c r="B41" s="9"/>
      <c r="C41" s="9"/>
      <c r="D41" s="9"/>
      <c r="E41" s="9"/>
      <c r="F41" s="9"/>
      <c r="G41" s="9"/>
      <c r="H41" s="7">
        <f t="shared" ca="1" si="0"/>
        <v>0.74674593226064923</v>
      </c>
      <c r="I41" s="7" t="s">
        <v>25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s="18" customFormat="1" ht="19.95" customHeight="1" x14ac:dyDescent="0.25">
      <c r="A42" s="9">
        <v>34</v>
      </c>
      <c r="B42" s="9"/>
      <c r="C42" s="9"/>
      <c r="D42" s="9"/>
      <c r="E42" s="9"/>
      <c r="F42" s="9"/>
      <c r="G42" s="9"/>
      <c r="H42" s="7">
        <f t="shared" ca="1" si="0"/>
        <v>0.67737216693682234</v>
      </c>
      <c r="I42" s="7" t="s">
        <v>25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s="18" customFormat="1" ht="19.95" customHeight="1" x14ac:dyDescent="0.25">
      <c r="A43" s="9">
        <v>35</v>
      </c>
      <c r="B43" s="9"/>
      <c r="C43" s="9"/>
      <c r="D43" s="9"/>
      <c r="E43" s="9"/>
      <c r="F43" s="9"/>
      <c r="G43" s="9"/>
      <c r="H43" s="7">
        <f t="shared" ca="1" si="0"/>
        <v>3.8952633583391627E-2</v>
      </c>
      <c r="I43" s="7" t="s">
        <v>25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s="18" customFormat="1" ht="19.95" customHeight="1" x14ac:dyDescent="0.25">
      <c r="A44" s="9">
        <v>36</v>
      </c>
      <c r="B44" s="9"/>
      <c r="C44" s="9"/>
      <c r="D44" s="9"/>
      <c r="E44" s="9"/>
      <c r="F44" s="9"/>
      <c r="G44" s="9"/>
      <c r="H44" s="7">
        <f t="shared" ca="1" si="0"/>
        <v>0.17565182958410752</v>
      </c>
      <c r="I44" s="7" t="s">
        <v>25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s="18" customFormat="1" ht="19.95" customHeight="1" x14ac:dyDescent="0.25">
      <c r="A45" s="9">
        <v>37</v>
      </c>
      <c r="B45" s="9"/>
      <c r="C45" s="9"/>
      <c r="D45" s="9"/>
      <c r="E45" s="9"/>
      <c r="F45" s="9"/>
      <c r="G45" s="9"/>
      <c r="H45" s="7">
        <f t="shared" ca="1" si="0"/>
        <v>0.65361679222833369</v>
      </c>
      <c r="I45" s="7" t="s">
        <v>25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s="18" customFormat="1" ht="19.95" customHeight="1" x14ac:dyDescent="0.25">
      <c r="A46" s="9">
        <v>38</v>
      </c>
      <c r="B46" s="9"/>
      <c r="C46" s="9"/>
      <c r="D46" s="9"/>
      <c r="E46" s="9"/>
      <c r="F46" s="9"/>
      <c r="G46" s="9"/>
      <c r="H46" s="7">
        <f t="shared" ca="1" si="0"/>
        <v>2.5539475173606441E-2</v>
      </c>
      <c r="I46" s="7" t="s">
        <v>25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s="18" customFormat="1" ht="19.95" customHeight="1" x14ac:dyDescent="0.25">
      <c r="A47" s="9">
        <v>39</v>
      </c>
      <c r="B47" s="9"/>
      <c r="C47" s="9"/>
      <c r="D47" s="9"/>
      <c r="E47" s="9"/>
      <c r="F47" s="9"/>
      <c r="G47" s="9"/>
      <c r="H47" s="7">
        <f t="shared" ca="1" si="0"/>
        <v>0.99677781389632369</v>
      </c>
      <c r="I47" s="7" t="s">
        <v>25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s="18" customFormat="1" ht="19.95" customHeight="1" x14ac:dyDescent="0.25">
      <c r="A48" s="9">
        <v>40</v>
      </c>
      <c r="B48" s="9"/>
      <c r="C48" s="9"/>
      <c r="D48" s="9"/>
      <c r="E48" s="9"/>
      <c r="F48" s="9"/>
      <c r="G48" s="9"/>
      <c r="H48" s="7">
        <f t="shared" ca="1" si="0"/>
        <v>0.72597740568058189</v>
      </c>
      <c r="I48" s="7" t="s">
        <v>25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s="18" customFormat="1" ht="19.95" customHeight="1" x14ac:dyDescent="0.25">
      <c r="A49" s="9">
        <v>41</v>
      </c>
      <c r="B49" s="9"/>
      <c r="C49" s="9"/>
      <c r="D49" s="9"/>
      <c r="E49" s="9"/>
      <c r="F49" s="9"/>
      <c r="G49" s="9"/>
      <c r="H49" s="7">
        <f t="shared" ca="1" si="0"/>
        <v>0.48705852449894083</v>
      </c>
      <c r="I49" s="7" t="s">
        <v>25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s="18" customFormat="1" ht="19.95" customHeight="1" x14ac:dyDescent="0.25">
      <c r="A50" s="9">
        <v>42</v>
      </c>
      <c r="B50" s="9"/>
      <c r="C50" s="9"/>
      <c r="D50" s="9"/>
      <c r="E50" s="9"/>
      <c r="F50" s="9"/>
      <c r="G50" s="9"/>
      <c r="H50" s="7">
        <f t="shared" ca="1" si="0"/>
        <v>0.36528928419186268</v>
      </c>
      <c r="I50" s="7" t="s">
        <v>25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s="18" customFormat="1" ht="19.95" customHeight="1" x14ac:dyDescent="0.25">
      <c r="A51" s="9">
        <v>43</v>
      </c>
      <c r="B51" s="9"/>
      <c r="C51" s="9"/>
      <c r="D51" s="9"/>
      <c r="E51" s="9"/>
      <c r="F51" s="9"/>
      <c r="G51" s="9"/>
      <c r="H51" s="7">
        <f t="shared" ca="1" si="0"/>
        <v>0.73474469593433145</v>
      </c>
      <c r="I51" s="7" t="s">
        <v>25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s="18" customFormat="1" ht="19.95" customHeight="1" x14ac:dyDescent="0.25">
      <c r="A52" s="9">
        <v>44</v>
      </c>
      <c r="B52" s="9"/>
      <c r="C52" s="9"/>
      <c r="D52" s="9"/>
      <c r="E52" s="9"/>
      <c r="F52" s="9"/>
      <c r="G52" s="9"/>
      <c r="H52" s="7">
        <f t="shared" ca="1" si="0"/>
        <v>0.24654580205152565</v>
      </c>
      <c r="I52" s="7" t="s">
        <v>25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s="18" customFormat="1" ht="19.95" customHeight="1" x14ac:dyDescent="0.25">
      <c r="A53" s="9">
        <v>45</v>
      </c>
      <c r="B53" s="9"/>
      <c r="C53" s="9"/>
      <c r="D53" s="9"/>
      <c r="E53" s="9"/>
      <c r="F53" s="9"/>
      <c r="G53" s="9"/>
      <c r="H53" s="7">
        <f t="shared" ca="1" si="0"/>
        <v>0.15499218636401002</v>
      </c>
      <c r="I53" s="7" t="s">
        <v>25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s="18" customFormat="1" ht="19.95" customHeight="1" x14ac:dyDescent="0.25">
      <c r="A54" s="9">
        <v>46</v>
      </c>
      <c r="B54" s="9"/>
      <c r="C54" s="9"/>
      <c r="D54" s="9"/>
      <c r="E54" s="9"/>
      <c r="F54" s="9"/>
      <c r="G54" s="9"/>
      <c r="H54" s="7">
        <f t="shared" ca="1" si="0"/>
        <v>0.32238042412721779</v>
      </c>
      <c r="I54" s="7" t="s">
        <v>25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s="18" customFormat="1" ht="19.95" customHeight="1" x14ac:dyDescent="0.25">
      <c r="A55" s="9">
        <v>47</v>
      </c>
      <c r="B55" s="9"/>
      <c r="C55" s="9"/>
      <c r="D55" s="9"/>
      <c r="E55" s="9"/>
      <c r="F55" s="9"/>
      <c r="G55" s="9"/>
      <c r="H55" s="7">
        <f t="shared" ca="1" si="0"/>
        <v>0.83378852835152228</v>
      </c>
      <c r="I55" s="7" t="s">
        <v>25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s="18" customFormat="1" ht="19.95" customHeight="1" x14ac:dyDescent="0.25">
      <c r="A56" s="9">
        <v>48</v>
      </c>
      <c r="B56" s="9"/>
      <c r="C56" s="9"/>
      <c r="D56" s="9"/>
      <c r="E56" s="9"/>
      <c r="F56" s="9"/>
      <c r="G56" s="9"/>
      <c r="H56" s="7">
        <f t="shared" ca="1" si="0"/>
        <v>0.79515061362417461</v>
      </c>
      <c r="I56" s="7" t="s">
        <v>25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s="18" customFormat="1" ht="19.95" customHeight="1" x14ac:dyDescent="0.25">
      <c r="A57" s="9">
        <v>49</v>
      </c>
      <c r="B57" s="9"/>
      <c r="C57" s="9"/>
      <c r="D57" s="9"/>
      <c r="E57" s="9"/>
      <c r="F57" s="9"/>
      <c r="G57" s="9"/>
      <c r="H57" s="7">
        <f t="shared" ca="1" si="0"/>
        <v>0.42675326150768933</v>
      </c>
      <c r="I57" s="7" t="s">
        <v>25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s="18" customFormat="1" ht="19.95" customHeight="1" x14ac:dyDescent="0.25">
      <c r="A58" s="9">
        <v>50</v>
      </c>
      <c r="B58" s="9"/>
      <c r="C58" s="9"/>
      <c r="D58" s="9"/>
      <c r="E58" s="9"/>
      <c r="F58" s="9"/>
      <c r="G58" s="9"/>
      <c r="H58" s="7">
        <f t="shared" ca="1" si="0"/>
        <v>1.3683330292842188E-2</v>
      </c>
      <c r="I58" s="7" t="s">
        <v>25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s="18" customFormat="1" ht="19.95" customHeight="1" x14ac:dyDescent="0.25">
      <c r="A59" s="9">
        <v>51</v>
      </c>
      <c r="B59" s="9"/>
      <c r="C59" s="9"/>
      <c r="D59" s="9"/>
      <c r="E59" s="9"/>
      <c r="F59" s="9"/>
      <c r="G59" s="9"/>
      <c r="H59" s="7">
        <f t="shared" ca="1" si="0"/>
        <v>0.17454134510415686</v>
      </c>
      <c r="I59" s="7" t="s">
        <v>25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s="18" customFormat="1" ht="19.95" customHeight="1" x14ac:dyDescent="0.25">
      <c r="A60" s="9">
        <v>52</v>
      </c>
      <c r="B60" s="9"/>
      <c r="C60" s="9"/>
      <c r="D60" s="9"/>
      <c r="E60" s="9"/>
      <c r="F60" s="9"/>
      <c r="G60" s="9"/>
      <c r="H60" s="7">
        <f t="shared" ca="1" si="0"/>
        <v>0.22967525022872581</v>
      </c>
      <c r="I60" s="7" t="s">
        <v>25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s="18" customFormat="1" ht="19.95" customHeight="1" x14ac:dyDescent="0.25">
      <c r="A61" s="9">
        <v>53</v>
      </c>
      <c r="B61" s="9"/>
      <c r="C61" s="9"/>
      <c r="D61" s="9"/>
      <c r="E61" s="9"/>
      <c r="F61" s="9"/>
      <c r="G61" s="9"/>
      <c r="H61" s="7">
        <f t="shared" ca="1" si="0"/>
        <v>0.81297227311349041</v>
      </c>
      <c r="I61" s="7" t="s">
        <v>25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s="18" customFormat="1" ht="19.95" customHeight="1" x14ac:dyDescent="0.25">
      <c r="A62" s="9">
        <v>54</v>
      </c>
      <c r="B62" s="9"/>
      <c r="C62" s="9"/>
      <c r="D62" s="9"/>
      <c r="E62" s="9"/>
      <c r="F62" s="9"/>
      <c r="G62" s="9"/>
      <c r="H62" s="7">
        <f t="shared" ca="1" si="0"/>
        <v>0.31483312918300832</v>
      </c>
      <c r="I62" s="7" t="s">
        <v>25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s="18" customFormat="1" ht="19.95" customHeight="1" x14ac:dyDescent="0.25">
      <c r="A63" s="9">
        <v>55</v>
      </c>
      <c r="B63" s="9"/>
      <c r="C63" s="9"/>
      <c r="D63" s="9"/>
      <c r="E63" s="9"/>
      <c r="F63" s="9"/>
      <c r="G63" s="9"/>
      <c r="H63" s="7">
        <f t="shared" ca="1" si="0"/>
        <v>0.12115275192098052</v>
      </c>
      <c r="I63" s="7" t="s">
        <v>25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s="18" customFormat="1" ht="19.95" customHeight="1" x14ac:dyDescent="0.25">
      <c r="A64" s="9">
        <v>56</v>
      </c>
      <c r="B64" s="9"/>
      <c r="C64" s="9"/>
      <c r="D64" s="9"/>
      <c r="E64" s="9"/>
      <c r="F64" s="9"/>
      <c r="G64" s="9"/>
      <c r="H64" s="7">
        <f t="shared" ca="1" si="0"/>
        <v>0.39997748281201317</v>
      </c>
      <c r="I64" s="7" t="s">
        <v>25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s="18" customFormat="1" ht="19.95" customHeight="1" x14ac:dyDescent="0.25">
      <c r="A65" s="9">
        <v>57</v>
      </c>
      <c r="B65" s="9"/>
      <c r="C65" s="9"/>
      <c r="D65" s="9"/>
      <c r="E65" s="9"/>
      <c r="F65" s="9"/>
      <c r="G65" s="9"/>
      <c r="H65" s="7">
        <f t="shared" ca="1" si="0"/>
        <v>0.32346809011245414</v>
      </c>
      <c r="I65" s="7" t="s">
        <v>25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s="18" customFormat="1" ht="19.95" customHeight="1" x14ac:dyDescent="0.25">
      <c r="A66" s="9">
        <v>58</v>
      </c>
      <c r="B66" s="9"/>
      <c r="C66" s="9"/>
      <c r="D66" s="9"/>
      <c r="E66" s="9"/>
      <c r="F66" s="9"/>
      <c r="G66" s="9"/>
      <c r="H66" s="7">
        <f t="shared" ca="1" si="0"/>
        <v>0.38419176410584732</v>
      </c>
      <c r="I66" s="7" t="s">
        <v>25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s="18" customFormat="1" ht="19.95" customHeight="1" x14ac:dyDescent="0.25">
      <c r="A67" s="9">
        <v>59</v>
      </c>
      <c r="B67" s="9"/>
      <c r="C67" s="9"/>
      <c r="D67" s="9"/>
      <c r="E67" s="9"/>
      <c r="F67" s="9"/>
      <c r="G67" s="9"/>
      <c r="H67" s="7">
        <f t="shared" ca="1" si="0"/>
        <v>5.4772252010347633E-2</v>
      </c>
      <c r="I67" s="7" t="s">
        <v>25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s="18" customFormat="1" ht="19.95" customHeight="1" x14ac:dyDescent="0.25">
      <c r="A68" s="9">
        <v>60</v>
      </c>
      <c r="B68" s="9"/>
      <c r="C68" s="9"/>
      <c r="D68" s="9"/>
      <c r="E68" s="9"/>
      <c r="F68" s="9"/>
      <c r="G68" s="9"/>
      <c r="H68" s="7">
        <f t="shared" ca="1" si="0"/>
        <v>6.6049521387977039E-2</v>
      </c>
      <c r="I68" s="7" t="s">
        <v>25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s="18" customFormat="1" ht="19.95" customHeight="1" x14ac:dyDescent="0.25">
      <c r="A69" s="9">
        <v>61</v>
      </c>
      <c r="B69" s="9"/>
      <c r="C69" s="9"/>
      <c r="D69" s="9"/>
      <c r="E69" s="9"/>
      <c r="F69" s="9"/>
      <c r="G69" s="9"/>
      <c r="H69" s="7">
        <f t="shared" ca="1" si="0"/>
        <v>0.67011864618907413</v>
      </c>
      <c r="I69" s="7" t="s">
        <v>25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s="18" customFormat="1" ht="19.95" customHeight="1" x14ac:dyDescent="0.25">
      <c r="A70" s="9">
        <v>62</v>
      </c>
      <c r="B70" s="9"/>
      <c r="C70" s="9"/>
      <c r="D70" s="9"/>
      <c r="E70" s="9"/>
      <c r="F70" s="9"/>
      <c r="G70" s="9"/>
      <c r="H70" s="7">
        <f t="shared" ca="1" si="0"/>
        <v>0.49552286757396513</v>
      </c>
      <c r="I70" s="7" t="s">
        <v>25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s="18" customFormat="1" ht="19.95" customHeight="1" x14ac:dyDescent="0.25">
      <c r="A71" s="9">
        <v>63</v>
      </c>
      <c r="B71" s="9"/>
      <c r="C71" s="9"/>
      <c r="D71" s="9"/>
      <c r="E71" s="9"/>
      <c r="F71" s="9"/>
      <c r="G71" s="9"/>
      <c r="H71" s="7">
        <f t="shared" ca="1" si="0"/>
        <v>0.63837559412812972</v>
      </c>
      <c r="I71" s="7" t="s">
        <v>25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s="18" customFormat="1" ht="19.95" customHeight="1" x14ac:dyDescent="0.25">
      <c r="A72" s="9">
        <v>64</v>
      </c>
      <c r="B72" s="9"/>
      <c r="C72" s="9"/>
      <c r="D72" s="9"/>
      <c r="E72" s="9"/>
      <c r="F72" s="9"/>
      <c r="G72" s="9"/>
      <c r="H72" s="7">
        <f t="shared" ca="1" si="0"/>
        <v>0.62221271431973091</v>
      </c>
      <c r="I72" s="7" t="s">
        <v>25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s="18" customFormat="1" ht="19.95" customHeight="1" x14ac:dyDescent="0.25">
      <c r="A73" s="9">
        <v>65</v>
      </c>
      <c r="B73" s="9"/>
      <c r="C73" s="9"/>
      <c r="D73" s="9"/>
      <c r="E73" s="9"/>
      <c r="F73" s="9"/>
      <c r="G73" s="9"/>
      <c r="H73" s="7">
        <f t="shared" ref="H73:H136" ca="1" si="1">RAND()</f>
        <v>0.3766215826777638</v>
      </c>
      <c r="I73" s="7" t="s">
        <v>25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s="18" customFormat="1" ht="19.95" customHeight="1" x14ac:dyDescent="0.25">
      <c r="A74" s="9">
        <v>66</v>
      </c>
      <c r="B74" s="9"/>
      <c r="C74" s="9"/>
      <c r="D74" s="9"/>
      <c r="E74" s="9"/>
      <c r="F74" s="9"/>
      <c r="G74" s="9"/>
      <c r="H74" s="7">
        <f t="shared" ca="1" si="1"/>
        <v>0.89131746436935122</v>
      </c>
      <c r="I74" s="7" t="s">
        <v>25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s="18" customFormat="1" ht="19.95" customHeight="1" x14ac:dyDescent="0.25">
      <c r="A75" s="9">
        <v>67</v>
      </c>
      <c r="B75" s="9"/>
      <c r="C75" s="9"/>
      <c r="D75" s="9"/>
      <c r="E75" s="9"/>
      <c r="F75" s="9"/>
      <c r="G75" s="9"/>
      <c r="H75" s="7">
        <f t="shared" ca="1" si="1"/>
        <v>0.78210874340420211</v>
      </c>
      <c r="I75" s="7" t="s">
        <v>25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s="18" customFormat="1" ht="19.95" customHeight="1" x14ac:dyDescent="0.25">
      <c r="A76" s="9">
        <v>68</v>
      </c>
      <c r="B76" s="9"/>
      <c r="C76" s="9"/>
      <c r="D76" s="9"/>
      <c r="E76" s="9"/>
      <c r="F76" s="9"/>
      <c r="G76" s="9"/>
      <c r="H76" s="7">
        <f t="shared" ca="1" si="1"/>
        <v>0.99442679870355699</v>
      </c>
      <c r="I76" s="7" t="s">
        <v>25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s="18" customFormat="1" ht="19.95" customHeight="1" x14ac:dyDescent="0.25">
      <c r="A77" s="9">
        <v>69</v>
      </c>
      <c r="B77" s="9"/>
      <c r="C77" s="9"/>
      <c r="D77" s="9"/>
      <c r="E77" s="9"/>
      <c r="F77" s="9"/>
      <c r="G77" s="9"/>
      <c r="H77" s="7">
        <f t="shared" ca="1" si="1"/>
        <v>0.9301961016343484</v>
      </c>
      <c r="I77" s="7" t="s">
        <v>25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s="18" customFormat="1" ht="19.95" customHeight="1" x14ac:dyDescent="0.25">
      <c r="A78" s="9">
        <v>70</v>
      </c>
      <c r="B78" s="9"/>
      <c r="C78" s="9"/>
      <c r="D78" s="9"/>
      <c r="E78" s="9"/>
      <c r="F78" s="9"/>
      <c r="G78" s="9"/>
      <c r="H78" s="7">
        <f t="shared" ca="1" si="1"/>
        <v>0.37314207379954101</v>
      </c>
      <c r="I78" s="7" t="s">
        <v>25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s="18" customFormat="1" ht="19.95" customHeight="1" x14ac:dyDescent="0.25">
      <c r="A79" s="9">
        <v>71</v>
      </c>
      <c r="B79" s="9"/>
      <c r="C79" s="9"/>
      <c r="D79" s="9"/>
      <c r="E79" s="9"/>
      <c r="F79" s="9"/>
      <c r="G79" s="9"/>
      <c r="H79" s="7">
        <f t="shared" ca="1" si="1"/>
        <v>0.53102580696468438</v>
      </c>
      <c r="I79" s="7" t="s">
        <v>25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s="18" customFormat="1" ht="19.95" customHeight="1" x14ac:dyDescent="0.25">
      <c r="A80" s="9">
        <v>72</v>
      </c>
      <c r="B80" s="9"/>
      <c r="C80" s="9"/>
      <c r="D80" s="9"/>
      <c r="E80" s="9"/>
      <c r="F80" s="9"/>
      <c r="G80" s="9"/>
      <c r="H80" s="7">
        <f t="shared" ca="1" si="1"/>
        <v>0.86623287024625073</v>
      </c>
      <c r="I80" s="7" t="s">
        <v>25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s="18" customFormat="1" ht="19.95" customHeight="1" x14ac:dyDescent="0.25">
      <c r="A81" s="9">
        <v>73</v>
      </c>
      <c r="B81" s="9"/>
      <c r="C81" s="9"/>
      <c r="D81" s="9"/>
      <c r="E81" s="9"/>
      <c r="F81" s="9"/>
      <c r="G81" s="9"/>
      <c r="H81" s="7">
        <f t="shared" ca="1" si="1"/>
        <v>0.1708064509381032</v>
      </c>
      <c r="I81" s="7" t="s">
        <v>25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s="18" customFormat="1" ht="19.95" customHeight="1" x14ac:dyDescent="0.25">
      <c r="A82" s="9">
        <v>74</v>
      </c>
      <c r="B82" s="9"/>
      <c r="C82" s="9"/>
      <c r="D82" s="9"/>
      <c r="E82" s="9"/>
      <c r="F82" s="9"/>
      <c r="G82" s="9"/>
      <c r="H82" s="7">
        <f t="shared" ca="1" si="1"/>
        <v>0.84110327355525016</v>
      </c>
      <c r="I82" s="7" t="s">
        <v>25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s="18" customFormat="1" ht="19.95" customHeight="1" x14ac:dyDescent="0.25">
      <c r="A83" s="9">
        <v>75</v>
      </c>
      <c r="B83" s="9"/>
      <c r="C83" s="9"/>
      <c r="D83" s="9"/>
      <c r="E83" s="9"/>
      <c r="F83" s="9"/>
      <c r="G83" s="9"/>
      <c r="H83" s="7">
        <f t="shared" ca="1" si="1"/>
        <v>0.43314874741417142</v>
      </c>
      <c r="I83" s="7" t="s">
        <v>25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s="18" customFormat="1" ht="19.95" customHeight="1" x14ac:dyDescent="0.25">
      <c r="A84" s="9">
        <v>76</v>
      </c>
      <c r="B84" s="9"/>
      <c r="C84" s="9"/>
      <c r="D84" s="9"/>
      <c r="E84" s="9"/>
      <c r="F84" s="9"/>
      <c r="G84" s="9"/>
      <c r="H84" s="7">
        <f t="shared" ca="1" si="1"/>
        <v>0.25206154082369747</v>
      </c>
      <c r="I84" s="7" t="s">
        <v>25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s="18" customFormat="1" ht="19.95" customHeight="1" x14ac:dyDescent="0.25">
      <c r="A85" s="9">
        <v>77</v>
      </c>
      <c r="B85" s="9"/>
      <c r="C85" s="9"/>
      <c r="D85" s="9"/>
      <c r="E85" s="9"/>
      <c r="F85" s="9"/>
      <c r="G85" s="9"/>
      <c r="H85" s="7">
        <f t="shared" ca="1" si="1"/>
        <v>0.98089512873143148</v>
      </c>
      <c r="I85" s="7" t="s">
        <v>25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s="18" customFormat="1" ht="19.95" customHeight="1" x14ac:dyDescent="0.25">
      <c r="A86" s="9">
        <v>78</v>
      </c>
      <c r="B86" s="9"/>
      <c r="C86" s="9"/>
      <c r="D86" s="9"/>
      <c r="E86" s="9"/>
      <c r="F86" s="9"/>
      <c r="G86" s="9"/>
      <c r="H86" s="7">
        <f t="shared" ca="1" si="1"/>
        <v>3.3464034525469755E-2</v>
      </c>
      <c r="I86" s="7" t="s">
        <v>25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s="18" customFormat="1" ht="19.95" customHeight="1" x14ac:dyDescent="0.25">
      <c r="A87" s="9">
        <v>79</v>
      </c>
      <c r="B87" s="9"/>
      <c r="C87" s="9"/>
      <c r="D87" s="9"/>
      <c r="E87" s="9"/>
      <c r="F87" s="9"/>
      <c r="G87" s="9"/>
      <c r="H87" s="7">
        <f t="shared" ca="1" si="1"/>
        <v>0.77702031300977514</v>
      </c>
      <c r="I87" s="7" t="s">
        <v>25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s="18" customFormat="1" ht="19.95" customHeight="1" x14ac:dyDescent="0.25">
      <c r="A88" s="9">
        <v>80</v>
      </c>
      <c r="B88" s="9"/>
      <c r="C88" s="9"/>
      <c r="D88" s="9"/>
      <c r="E88" s="9"/>
      <c r="F88" s="9"/>
      <c r="G88" s="9"/>
      <c r="H88" s="7">
        <f t="shared" ca="1" si="1"/>
        <v>0.8284905361773881</v>
      </c>
      <c r="I88" s="7" t="s">
        <v>25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s="18" customFormat="1" ht="19.95" customHeight="1" x14ac:dyDescent="0.25">
      <c r="A89" s="9">
        <v>81</v>
      </c>
      <c r="B89" s="9"/>
      <c r="C89" s="9"/>
      <c r="D89" s="9"/>
      <c r="E89" s="9"/>
      <c r="F89" s="9"/>
      <c r="G89" s="9"/>
      <c r="H89" s="7">
        <f t="shared" ca="1" si="1"/>
        <v>0.43996648546461636</v>
      </c>
      <c r="I89" s="7" t="s">
        <v>25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s="18" customFormat="1" ht="19.95" customHeight="1" x14ac:dyDescent="0.25">
      <c r="A90" s="9">
        <v>82</v>
      </c>
      <c r="B90" s="9"/>
      <c r="C90" s="9"/>
      <c r="D90" s="9"/>
      <c r="E90" s="9"/>
      <c r="F90" s="9"/>
      <c r="G90" s="9"/>
      <c r="H90" s="7">
        <f t="shared" ca="1" si="1"/>
        <v>0.97208290219366444</v>
      </c>
      <c r="I90" s="7" t="s">
        <v>25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s="18" customFormat="1" ht="19.95" customHeight="1" x14ac:dyDescent="0.25">
      <c r="A91" s="9">
        <v>83</v>
      </c>
      <c r="B91" s="9"/>
      <c r="C91" s="9"/>
      <c r="D91" s="9"/>
      <c r="E91" s="9"/>
      <c r="F91" s="9"/>
      <c r="G91" s="9"/>
      <c r="H91" s="7">
        <f t="shared" ca="1" si="1"/>
        <v>0.13478272567243954</v>
      </c>
      <c r="I91" s="7" t="s">
        <v>25</v>
      </c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s="18" customFormat="1" ht="19.95" customHeight="1" x14ac:dyDescent="0.25">
      <c r="A92" s="9">
        <v>84</v>
      </c>
      <c r="B92" s="9"/>
      <c r="C92" s="9"/>
      <c r="D92" s="9"/>
      <c r="E92" s="9"/>
      <c r="F92" s="9"/>
      <c r="G92" s="9"/>
      <c r="H92" s="7">
        <f t="shared" ca="1" si="1"/>
        <v>0.2651490449788545</v>
      </c>
      <c r="I92" s="7" t="s">
        <v>25</v>
      </c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s="18" customFormat="1" ht="19.95" customHeight="1" x14ac:dyDescent="0.25">
      <c r="A93" s="9">
        <v>85</v>
      </c>
      <c r="B93" s="9"/>
      <c r="C93" s="9"/>
      <c r="D93" s="9"/>
      <c r="E93" s="9"/>
      <c r="F93" s="9"/>
      <c r="G93" s="9"/>
      <c r="H93" s="7">
        <f t="shared" ca="1" si="1"/>
        <v>0.87417764491834016</v>
      </c>
      <c r="I93" s="7" t="s">
        <v>25</v>
      </c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s="18" customFormat="1" ht="19.95" customHeight="1" x14ac:dyDescent="0.25">
      <c r="A94" s="9">
        <v>86</v>
      </c>
      <c r="B94" s="9"/>
      <c r="C94" s="9"/>
      <c r="D94" s="9"/>
      <c r="E94" s="9"/>
      <c r="F94" s="9"/>
      <c r="G94" s="9"/>
      <c r="H94" s="7">
        <f t="shared" ca="1" si="1"/>
        <v>0.20445173526689253</v>
      </c>
      <c r="I94" s="7" t="s">
        <v>25</v>
      </c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s="18" customFormat="1" ht="19.95" customHeight="1" x14ac:dyDescent="0.25">
      <c r="A95" s="9">
        <v>87</v>
      </c>
      <c r="B95" s="9"/>
      <c r="C95" s="9"/>
      <c r="D95" s="9"/>
      <c r="E95" s="9"/>
      <c r="F95" s="9"/>
      <c r="G95" s="9"/>
      <c r="H95" s="7">
        <f t="shared" ca="1" si="1"/>
        <v>0.94804815043429869</v>
      </c>
      <c r="I95" s="7" t="s">
        <v>25</v>
      </c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s="18" customFormat="1" ht="19.95" customHeight="1" x14ac:dyDescent="0.25">
      <c r="A96" s="9">
        <v>88</v>
      </c>
      <c r="B96" s="9"/>
      <c r="C96" s="9"/>
      <c r="D96" s="9"/>
      <c r="E96" s="9"/>
      <c r="F96" s="9"/>
      <c r="G96" s="9"/>
      <c r="H96" s="7">
        <f t="shared" ca="1" si="1"/>
        <v>0.96688998621103395</v>
      </c>
      <c r="I96" s="7" t="s">
        <v>25</v>
      </c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s="18" customFormat="1" ht="19.95" customHeight="1" x14ac:dyDescent="0.25">
      <c r="A97" s="9">
        <v>89</v>
      </c>
      <c r="B97" s="9"/>
      <c r="C97" s="9"/>
      <c r="D97" s="9"/>
      <c r="E97" s="9"/>
      <c r="F97" s="9"/>
      <c r="G97" s="9"/>
      <c r="H97" s="7">
        <f t="shared" ca="1" si="1"/>
        <v>5.9940113916944204E-3</v>
      </c>
      <c r="I97" s="7" t="s">
        <v>25</v>
      </c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s="18" customFormat="1" ht="19.95" customHeight="1" x14ac:dyDescent="0.25">
      <c r="A98" s="9">
        <v>90</v>
      </c>
      <c r="B98" s="9"/>
      <c r="C98" s="9"/>
      <c r="D98" s="9"/>
      <c r="E98" s="9"/>
      <c r="F98" s="9"/>
      <c r="G98" s="9"/>
      <c r="H98" s="7">
        <f t="shared" ca="1" si="1"/>
        <v>0.86189350936914133</v>
      </c>
      <c r="I98" s="7" t="s">
        <v>25</v>
      </c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s="18" customFormat="1" ht="19.95" customHeight="1" x14ac:dyDescent="0.25">
      <c r="A99" s="9">
        <v>91</v>
      </c>
      <c r="B99" s="9"/>
      <c r="C99" s="9"/>
      <c r="D99" s="9"/>
      <c r="E99" s="9"/>
      <c r="F99" s="9"/>
      <c r="G99" s="9"/>
      <c r="H99" s="7">
        <f t="shared" ca="1" si="1"/>
        <v>0.61212377463489576</v>
      </c>
      <c r="I99" s="7" t="s">
        <v>25</v>
      </c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s="18" customFormat="1" ht="19.95" customHeight="1" x14ac:dyDescent="0.25">
      <c r="A100" s="9">
        <v>92</v>
      </c>
      <c r="B100" s="9"/>
      <c r="C100" s="9"/>
      <c r="D100" s="9"/>
      <c r="E100" s="9"/>
      <c r="F100" s="9"/>
      <c r="G100" s="9"/>
      <c r="H100" s="7">
        <f t="shared" ca="1" si="1"/>
        <v>0.33328412105495597</v>
      </c>
      <c r="I100" s="7" t="s">
        <v>25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s="18" customFormat="1" ht="19.95" customHeight="1" x14ac:dyDescent="0.25">
      <c r="A101" s="9">
        <v>93</v>
      </c>
      <c r="B101" s="9"/>
      <c r="C101" s="9"/>
      <c r="D101" s="9"/>
      <c r="E101" s="9"/>
      <c r="F101" s="9"/>
      <c r="G101" s="9"/>
      <c r="H101" s="7">
        <f t="shared" ca="1" si="1"/>
        <v>5.8421805036823371E-2</v>
      </c>
      <c r="I101" s="7" t="s">
        <v>25</v>
      </c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s="18" customFormat="1" ht="19.95" customHeight="1" x14ac:dyDescent="0.25">
      <c r="A102" s="9">
        <v>94</v>
      </c>
      <c r="B102" s="9"/>
      <c r="C102" s="9"/>
      <c r="D102" s="9"/>
      <c r="E102" s="9"/>
      <c r="F102" s="9"/>
      <c r="G102" s="9"/>
      <c r="H102" s="7">
        <f t="shared" ca="1" si="1"/>
        <v>4.0777024478669266E-2</v>
      </c>
      <c r="I102" s="7" t="s">
        <v>25</v>
      </c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s="18" customFormat="1" ht="19.95" customHeight="1" x14ac:dyDescent="0.25">
      <c r="A103" s="9">
        <v>95</v>
      </c>
      <c r="B103" s="9"/>
      <c r="C103" s="9"/>
      <c r="D103" s="9"/>
      <c r="E103" s="9"/>
      <c r="F103" s="9"/>
      <c r="G103" s="9"/>
      <c r="H103" s="7">
        <f t="shared" ca="1" si="1"/>
        <v>0.69380927399524739</v>
      </c>
      <c r="I103" s="7" t="s">
        <v>25</v>
      </c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s="18" customFormat="1" ht="19.95" customHeight="1" x14ac:dyDescent="0.25">
      <c r="A104" s="9">
        <v>96</v>
      </c>
      <c r="B104" s="9"/>
      <c r="C104" s="9"/>
      <c r="D104" s="9"/>
      <c r="E104" s="9"/>
      <c r="F104" s="9"/>
      <c r="G104" s="9"/>
      <c r="H104" s="7">
        <f t="shared" ca="1" si="1"/>
        <v>0.74672750366338614</v>
      </c>
      <c r="I104" s="7" t="s">
        <v>25</v>
      </c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s="18" customFormat="1" ht="19.95" customHeight="1" x14ac:dyDescent="0.25">
      <c r="A105" s="9">
        <v>97</v>
      </c>
      <c r="B105" s="9"/>
      <c r="C105" s="9"/>
      <c r="D105" s="9"/>
      <c r="E105" s="9"/>
      <c r="F105" s="9"/>
      <c r="G105" s="9"/>
      <c r="H105" s="7">
        <f t="shared" ca="1" si="1"/>
        <v>0.66235784008857101</v>
      </c>
      <c r="I105" s="7" t="s">
        <v>25</v>
      </c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s="18" customFormat="1" ht="19.95" customHeight="1" x14ac:dyDescent="0.25">
      <c r="A106" s="9">
        <v>98</v>
      </c>
      <c r="B106" s="9"/>
      <c r="C106" s="9"/>
      <c r="D106" s="9"/>
      <c r="E106" s="9"/>
      <c r="F106" s="9"/>
      <c r="G106" s="9"/>
      <c r="H106" s="7">
        <f t="shared" ca="1" si="1"/>
        <v>0.42221076161244842</v>
      </c>
      <c r="I106" s="7" t="s">
        <v>25</v>
      </c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s="18" customFormat="1" ht="19.95" customHeight="1" x14ac:dyDescent="0.25">
      <c r="A107" s="9">
        <v>99</v>
      </c>
      <c r="B107" s="9"/>
      <c r="C107" s="9"/>
      <c r="D107" s="9"/>
      <c r="E107" s="9"/>
      <c r="F107" s="9"/>
      <c r="G107" s="9"/>
      <c r="H107" s="7">
        <f t="shared" ca="1" si="1"/>
        <v>0.97736870068852033</v>
      </c>
      <c r="I107" s="7" t="s">
        <v>25</v>
      </c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s="18" customFormat="1" ht="19.95" customHeight="1" x14ac:dyDescent="0.25">
      <c r="A108" s="9">
        <v>100</v>
      </c>
      <c r="B108" s="9"/>
      <c r="C108" s="9"/>
      <c r="D108" s="9"/>
      <c r="E108" s="9"/>
      <c r="F108" s="9"/>
      <c r="G108" s="9"/>
      <c r="H108" s="7">
        <f t="shared" ca="1" si="1"/>
        <v>0.24548775723246796</v>
      </c>
      <c r="I108" s="7" t="s">
        <v>25</v>
      </c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s="18" customFormat="1" ht="19.95" customHeight="1" x14ac:dyDescent="0.25">
      <c r="A109" s="9">
        <v>101</v>
      </c>
      <c r="B109" s="9"/>
      <c r="C109" s="9"/>
      <c r="D109" s="9"/>
      <c r="E109" s="9"/>
      <c r="F109" s="9"/>
      <c r="G109" s="9"/>
      <c r="H109" s="7">
        <f t="shared" ca="1" si="1"/>
        <v>0.92926805966595816</v>
      </c>
      <c r="I109" s="7" t="s">
        <v>25</v>
      </c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s="18" customFormat="1" ht="19.95" customHeight="1" x14ac:dyDescent="0.25">
      <c r="A110" s="9">
        <v>102</v>
      </c>
      <c r="B110" s="9"/>
      <c r="C110" s="9"/>
      <c r="D110" s="9"/>
      <c r="E110" s="9"/>
      <c r="F110" s="9"/>
      <c r="G110" s="9"/>
      <c r="H110" s="7">
        <f t="shared" ca="1" si="1"/>
        <v>0.61918178218806574</v>
      </c>
      <c r="I110" s="7" t="s">
        <v>25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s="18" customFormat="1" ht="19.95" customHeight="1" x14ac:dyDescent="0.25">
      <c r="A111" s="9">
        <v>103</v>
      </c>
      <c r="B111" s="9"/>
      <c r="C111" s="9"/>
      <c r="D111" s="9"/>
      <c r="E111" s="9"/>
      <c r="F111" s="9"/>
      <c r="G111" s="9"/>
      <c r="H111" s="7">
        <f t="shared" ca="1" si="1"/>
        <v>0.45977670351893618</v>
      </c>
      <c r="I111" s="7" t="s">
        <v>25</v>
      </c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s="18" customFormat="1" ht="19.95" customHeight="1" x14ac:dyDescent="0.25">
      <c r="A112" s="9">
        <v>104</v>
      </c>
      <c r="B112" s="9"/>
      <c r="C112" s="9"/>
      <c r="D112" s="9"/>
      <c r="E112" s="9"/>
      <c r="F112" s="9"/>
      <c r="G112" s="9"/>
      <c r="H112" s="7">
        <f t="shared" ca="1" si="1"/>
        <v>0.96211276969385129</v>
      </c>
      <c r="I112" s="7" t="s">
        <v>25</v>
      </c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s="18" customFormat="1" ht="19.95" customHeight="1" x14ac:dyDescent="0.25">
      <c r="A113" s="9">
        <v>105</v>
      </c>
      <c r="B113" s="9"/>
      <c r="C113" s="9"/>
      <c r="D113" s="9"/>
      <c r="E113" s="9"/>
      <c r="F113" s="9"/>
      <c r="G113" s="9"/>
      <c r="H113" s="7">
        <f t="shared" ca="1" si="1"/>
        <v>0.72852760450595699</v>
      </c>
      <c r="I113" s="7" t="s">
        <v>25</v>
      </c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s="18" customFormat="1" ht="19.95" customHeight="1" x14ac:dyDescent="0.25">
      <c r="A114" s="9">
        <v>106</v>
      </c>
      <c r="B114" s="9"/>
      <c r="C114" s="9"/>
      <c r="D114" s="9"/>
      <c r="E114" s="9"/>
      <c r="F114" s="9"/>
      <c r="G114" s="9"/>
      <c r="H114" s="7">
        <f t="shared" ca="1" si="1"/>
        <v>0.36983579292596003</v>
      </c>
      <c r="I114" s="7" t="s">
        <v>25</v>
      </c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s="18" customFormat="1" ht="19.95" customHeight="1" x14ac:dyDescent="0.25">
      <c r="A115" s="9">
        <v>107</v>
      </c>
      <c r="B115" s="9"/>
      <c r="C115" s="9"/>
      <c r="D115" s="9"/>
      <c r="E115" s="9"/>
      <c r="F115" s="9"/>
      <c r="G115" s="9"/>
      <c r="H115" s="7">
        <f t="shared" ca="1" si="1"/>
        <v>0.13895789658142621</v>
      </c>
      <c r="I115" s="7" t="s">
        <v>25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s="18" customFormat="1" ht="19.95" customHeight="1" x14ac:dyDescent="0.25">
      <c r="A116" s="9">
        <v>108</v>
      </c>
      <c r="B116" s="9"/>
      <c r="C116" s="9"/>
      <c r="D116" s="9"/>
      <c r="E116" s="9"/>
      <c r="F116" s="9"/>
      <c r="G116" s="9"/>
      <c r="H116" s="7">
        <f t="shared" ca="1" si="1"/>
        <v>9.2795918639081432E-3</v>
      </c>
      <c r="I116" s="7" t="s">
        <v>25</v>
      </c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s="18" customFormat="1" ht="19.95" customHeight="1" x14ac:dyDescent="0.25">
      <c r="A117" s="9">
        <v>109</v>
      </c>
      <c r="B117" s="9"/>
      <c r="C117" s="9"/>
      <c r="D117" s="9"/>
      <c r="E117" s="9"/>
      <c r="F117" s="9"/>
      <c r="G117" s="9"/>
      <c r="H117" s="7">
        <f t="shared" ca="1" si="1"/>
        <v>0.79054615617863844</v>
      </c>
      <c r="I117" s="7" t="s">
        <v>25</v>
      </c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s="18" customFormat="1" ht="19.95" customHeight="1" x14ac:dyDescent="0.25">
      <c r="A118" s="9">
        <v>110</v>
      </c>
      <c r="B118" s="9"/>
      <c r="C118" s="9"/>
      <c r="D118" s="9"/>
      <c r="E118" s="9"/>
      <c r="F118" s="9"/>
      <c r="G118" s="9"/>
      <c r="H118" s="7">
        <f t="shared" ca="1" si="1"/>
        <v>0.85800906681824107</v>
      </c>
      <c r="I118" s="7" t="s">
        <v>25</v>
      </c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s="18" customFormat="1" ht="19.95" customHeight="1" x14ac:dyDescent="0.25">
      <c r="A119" s="9">
        <v>111</v>
      </c>
      <c r="B119" s="9"/>
      <c r="C119" s="9"/>
      <c r="D119" s="9"/>
      <c r="E119" s="9"/>
      <c r="F119" s="9"/>
      <c r="G119" s="9"/>
      <c r="H119" s="7">
        <f t="shared" ca="1" si="1"/>
        <v>0.93939180019581381</v>
      </c>
      <c r="I119" s="7" t="s">
        <v>25</v>
      </c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s="18" customFormat="1" ht="19.95" customHeight="1" x14ac:dyDescent="0.25">
      <c r="A120" s="9">
        <v>112</v>
      </c>
      <c r="B120" s="9"/>
      <c r="C120" s="9"/>
      <c r="D120" s="9"/>
      <c r="E120" s="9"/>
      <c r="F120" s="9"/>
      <c r="G120" s="9"/>
      <c r="H120" s="7">
        <f t="shared" ca="1" si="1"/>
        <v>0.35233474799517273</v>
      </c>
      <c r="I120" s="7" t="s">
        <v>25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s="18" customFormat="1" ht="19.95" customHeight="1" x14ac:dyDescent="0.25">
      <c r="A121" s="9">
        <v>113</v>
      </c>
      <c r="B121" s="9"/>
      <c r="C121" s="9"/>
      <c r="D121" s="9"/>
      <c r="E121" s="9"/>
      <c r="F121" s="9"/>
      <c r="G121" s="9"/>
      <c r="H121" s="7">
        <f t="shared" ca="1" si="1"/>
        <v>0.62791337149049542</v>
      </c>
      <c r="I121" s="7" t="s">
        <v>25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s="18" customFormat="1" ht="19.95" customHeight="1" x14ac:dyDescent="0.25">
      <c r="A122" s="9">
        <v>114</v>
      </c>
      <c r="B122" s="9"/>
      <c r="C122" s="9"/>
      <c r="D122" s="9"/>
      <c r="E122" s="9"/>
      <c r="F122" s="9"/>
      <c r="G122" s="9"/>
      <c r="H122" s="7">
        <f t="shared" ca="1" si="1"/>
        <v>0.4270769922958898</v>
      </c>
      <c r="I122" s="7" t="s">
        <v>25</v>
      </c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s="18" customFormat="1" ht="19.95" customHeight="1" x14ac:dyDescent="0.25">
      <c r="A123" s="9">
        <v>115</v>
      </c>
      <c r="B123" s="9"/>
      <c r="C123" s="9"/>
      <c r="D123" s="9"/>
      <c r="E123" s="9"/>
      <c r="F123" s="9"/>
      <c r="G123" s="9"/>
      <c r="H123" s="7">
        <f t="shared" ca="1" si="1"/>
        <v>0.92474261262052526</v>
      </c>
      <c r="I123" s="7" t="s">
        <v>25</v>
      </c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s="18" customFormat="1" ht="19.95" customHeight="1" x14ac:dyDescent="0.25">
      <c r="A124" s="9">
        <v>116</v>
      </c>
      <c r="B124" s="9"/>
      <c r="C124" s="9"/>
      <c r="D124" s="9"/>
      <c r="E124" s="9"/>
      <c r="F124" s="9"/>
      <c r="G124" s="9"/>
      <c r="H124" s="7">
        <f t="shared" ca="1" si="1"/>
        <v>0.64971606982753194</v>
      </c>
      <c r="I124" s="7" t="s">
        <v>25</v>
      </c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s="18" customFormat="1" ht="19.95" customHeight="1" x14ac:dyDescent="0.25">
      <c r="A125" s="9">
        <v>117</v>
      </c>
      <c r="B125" s="9"/>
      <c r="C125" s="9"/>
      <c r="D125" s="9"/>
      <c r="E125" s="9"/>
      <c r="F125" s="9"/>
      <c r="G125" s="9"/>
      <c r="H125" s="7">
        <f t="shared" ca="1" si="1"/>
        <v>0.8541790142355038</v>
      </c>
      <c r="I125" s="7" t="s">
        <v>25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s="18" customFormat="1" ht="19.95" customHeight="1" x14ac:dyDescent="0.25">
      <c r="A126" s="9">
        <v>118</v>
      </c>
      <c r="B126" s="9"/>
      <c r="C126" s="9"/>
      <c r="D126" s="9"/>
      <c r="E126" s="9"/>
      <c r="F126" s="9"/>
      <c r="G126" s="9"/>
      <c r="H126" s="7">
        <f t="shared" ca="1" si="1"/>
        <v>0.52668272538090499</v>
      </c>
      <c r="I126" s="7" t="s">
        <v>25</v>
      </c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s="18" customFormat="1" ht="19.95" customHeight="1" x14ac:dyDescent="0.25">
      <c r="A127" s="9">
        <v>119</v>
      </c>
      <c r="B127" s="9"/>
      <c r="C127" s="9"/>
      <c r="D127" s="9"/>
      <c r="E127" s="9"/>
      <c r="F127" s="9"/>
      <c r="G127" s="9"/>
      <c r="H127" s="7">
        <f t="shared" ca="1" si="1"/>
        <v>0.79675455872178791</v>
      </c>
      <c r="I127" s="7" t="s">
        <v>25</v>
      </c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s="18" customFormat="1" ht="19.95" customHeight="1" x14ac:dyDescent="0.25">
      <c r="A128" s="9">
        <v>120</v>
      </c>
      <c r="B128" s="9"/>
      <c r="C128" s="9"/>
      <c r="D128" s="9"/>
      <c r="E128" s="9"/>
      <c r="F128" s="9"/>
      <c r="G128" s="9"/>
      <c r="H128" s="7">
        <f t="shared" ca="1" si="1"/>
        <v>2.3993523008243756E-2</v>
      </c>
      <c r="I128" s="7" t="s">
        <v>25</v>
      </c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s="18" customFormat="1" ht="19.95" customHeight="1" x14ac:dyDescent="0.25">
      <c r="A129" s="9">
        <v>121</v>
      </c>
      <c r="B129" s="9"/>
      <c r="C129" s="9"/>
      <c r="D129" s="9"/>
      <c r="E129" s="9"/>
      <c r="F129" s="9"/>
      <c r="G129" s="9"/>
      <c r="H129" s="7">
        <f t="shared" ca="1" si="1"/>
        <v>0.25652226525051147</v>
      </c>
      <c r="I129" s="7" t="s">
        <v>25</v>
      </c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s="18" customFormat="1" ht="19.95" customHeight="1" x14ac:dyDescent="0.25">
      <c r="A130" s="9">
        <v>122</v>
      </c>
      <c r="B130" s="9"/>
      <c r="C130" s="9"/>
      <c r="D130" s="9"/>
      <c r="E130" s="9"/>
      <c r="F130" s="9"/>
      <c r="G130" s="9"/>
      <c r="H130" s="7">
        <f t="shared" ca="1" si="1"/>
        <v>0.78492464848543064</v>
      </c>
      <c r="I130" s="7" t="s">
        <v>25</v>
      </c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s="18" customFormat="1" ht="19.95" customHeight="1" x14ac:dyDescent="0.25">
      <c r="A131" s="9">
        <v>123</v>
      </c>
      <c r="B131" s="9"/>
      <c r="C131" s="9"/>
      <c r="D131" s="9"/>
      <c r="E131" s="9"/>
      <c r="F131" s="9"/>
      <c r="G131" s="9"/>
      <c r="H131" s="7">
        <f t="shared" ca="1" si="1"/>
        <v>0.8453333106671298</v>
      </c>
      <c r="I131" s="7" t="s">
        <v>25</v>
      </c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s="18" customFormat="1" ht="19.95" customHeight="1" x14ac:dyDescent="0.25">
      <c r="A132" s="9">
        <v>124</v>
      </c>
      <c r="B132" s="9"/>
      <c r="C132" s="9"/>
      <c r="D132" s="9"/>
      <c r="E132" s="9"/>
      <c r="F132" s="9"/>
      <c r="G132" s="9"/>
      <c r="H132" s="7">
        <f t="shared" ca="1" si="1"/>
        <v>0.67684757279156571</v>
      </c>
      <c r="I132" s="7" t="s">
        <v>25</v>
      </c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s="18" customFormat="1" ht="19.95" customHeight="1" x14ac:dyDescent="0.25">
      <c r="A133" s="9">
        <v>125</v>
      </c>
      <c r="B133" s="9"/>
      <c r="C133" s="9"/>
      <c r="D133" s="9"/>
      <c r="E133" s="9"/>
      <c r="F133" s="9"/>
      <c r="G133" s="9"/>
      <c r="H133" s="7">
        <f t="shared" ca="1" si="1"/>
        <v>0.28185375676779389</v>
      </c>
      <c r="I133" s="7" t="s">
        <v>25</v>
      </c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s="18" customFormat="1" ht="19.95" customHeight="1" x14ac:dyDescent="0.25">
      <c r="A134" s="9">
        <v>126</v>
      </c>
      <c r="B134" s="9"/>
      <c r="C134" s="9"/>
      <c r="D134" s="9"/>
      <c r="E134" s="9"/>
      <c r="F134" s="9"/>
      <c r="G134" s="9"/>
      <c r="H134" s="7">
        <f t="shared" ca="1" si="1"/>
        <v>0.76829516165636091</v>
      </c>
      <c r="I134" s="7" t="s">
        <v>25</v>
      </c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s="18" customFormat="1" ht="19.95" customHeight="1" x14ac:dyDescent="0.25">
      <c r="A135" s="9">
        <v>127</v>
      </c>
      <c r="B135" s="9"/>
      <c r="C135" s="9"/>
      <c r="D135" s="9"/>
      <c r="E135" s="9"/>
      <c r="F135" s="9"/>
      <c r="G135" s="9"/>
      <c r="H135" s="7">
        <f t="shared" ca="1" si="1"/>
        <v>0.10149114401165771</v>
      </c>
      <c r="I135" s="7" t="s">
        <v>25</v>
      </c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s="18" customFormat="1" ht="19.95" customHeight="1" x14ac:dyDescent="0.25">
      <c r="A136" s="9">
        <v>128</v>
      </c>
      <c r="B136" s="9"/>
      <c r="C136" s="9"/>
      <c r="D136" s="9"/>
      <c r="E136" s="9"/>
      <c r="F136" s="9"/>
      <c r="G136" s="9"/>
      <c r="H136" s="7">
        <f t="shared" ca="1" si="1"/>
        <v>0.10213366277372493</v>
      </c>
      <c r="I136" s="7" t="s">
        <v>25</v>
      </c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s="18" customFormat="1" ht="19.95" customHeight="1" x14ac:dyDescent="0.25">
      <c r="A137" s="9">
        <v>129</v>
      </c>
      <c r="B137" s="9"/>
      <c r="C137" s="9"/>
      <c r="D137" s="9"/>
      <c r="E137" s="9"/>
      <c r="F137" s="9"/>
      <c r="G137" s="9"/>
      <c r="H137" s="7">
        <f t="shared" ref="H137:H200" ca="1" si="2">RAND()</f>
        <v>0.76262684747523612</v>
      </c>
      <c r="I137" s="7" t="s">
        <v>25</v>
      </c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s="18" customFormat="1" ht="19.95" customHeight="1" x14ac:dyDescent="0.25">
      <c r="A138" s="9">
        <v>130</v>
      </c>
      <c r="B138" s="9"/>
      <c r="C138" s="9"/>
      <c r="D138" s="9"/>
      <c r="E138" s="9"/>
      <c r="F138" s="9"/>
      <c r="G138" s="9"/>
      <c r="H138" s="7">
        <f t="shared" ca="1" si="2"/>
        <v>0.16976476619350378</v>
      </c>
      <c r="I138" s="7" t="s">
        <v>25</v>
      </c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s="18" customFormat="1" ht="19.95" customHeight="1" x14ac:dyDescent="0.25">
      <c r="A139" s="9">
        <v>131</v>
      </c>
      <c r="B139" s="9"/>
      <c r="C139" s="9"/>
      <c r="D139" s="9"/>
      <c r="E139" s="9"/>
      <c r="F139" s="9"/>
      <c r="G139" s="9"/>
      <c r="H139" s="7">
        <f t="shared" ca="1" si="2"/>
        <v>0.36537583335552304</v>
      </c>
      <c r="I139" s="7" t="s">
        <v>25</v>
      </c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s="18" customFormat="1" ht="19.95" customHeight="1" x14ac:dyDescent="0.25">
      <c r="A140" s="9">
        <v>132</v>
      </c>
      <c r="B140" s="9"/>
      <c r="C140" s="9"/>
      <c r="D140" s="9"/>
      <c r="E140" s="9"/>
      <c r="F140" s="9"/>
      <c r="G140" s="9"/>
      <c r="H140" s="7">
        <f t="shared" ca="1" si="2"/>
        <v>0.76523030117927859</v>
      </c>
      <c r="I140" s="7" t="s">
        <v>25</v>
      </c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s="18" customFormat="1" ht="19.95" customHeight="1" x14ac:dyDescent="0.25">
      <c r="A141" s="9">
        <v>133</v>
      </c>
      <c r="B141" s="9"/>
      <c r="C141" s="9"/>
      <c r="D141" s="9"/>
      <c r="E141" s="9"/>
      <c r="F141" s="9"/>
      <c r="G141" s="9"/>
      <c r="H141" s="7">
        <f t="shared" ca="1" si="2"/>
        <v>0.85307195106120681</v>
      </c>
      <c r="I141" s="7" t="s">
        <v>25</v>
      </c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s="18" customFormat="1" ht="19.95" customHeight="1" x14ac:dyDescent="0.25">
      <c r="A142" s="9">
        <v>134</v>
      </c>
      <c r="B142" s="9"/>
      <c r="C142" s="9"/>
      <c r="D142" s="9"/>
      <c r="E142" s="9"/>
      <c r="F142" s="9"/>
      <c r="G142" s="9"/>
      <c r="H142" s="7">
        <f t="shared" ca="1" si="2"/>
        <v>0.39973053043998885</v>
      </c>
      <c r="I142" s="7" t="s">
        <v>25</v>
      </c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s="18" customFormat="1" ht="19.95" customHeight="1" x14ac:dyDescent="0.25">
      <c r="A143" s="9">
        <v>135</v>
      </c>
      <c r="B143" s="9"/>
      <c r="C143" s="9"/>
      <c r="D143" s="9"/>
      <c r="E143" s="9"/>
      <c r="F143" s="9"/>
      <c r="G143" s="9"/>
      <c r="H143" s="7">
        <f t="shared" ca="1" si="2"/>
        <v>4.2532864108970059E-2</v>
      </c>
      <c r="I143" s="7" t="s">
        <v>25</v>
      </c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s="18" customFormat="1" ht="19.95" customHeight="1" x14ac:dyDescent="0.25">
      <c r="A144" s="9">
        <v>136</v>
      </c>
      <c r="B144" s="9"/>
      <c r="C144" s="9"/>
      <c r="D144" s="9"/>
      <c r="E144" s="9"/>
      <c r="F144" s="9"/>
      <c r="G144" s="9"/>
      <c r="H144" s="7">
        <f t="shared" ca="1" si="2"/>
        <v>0.92109446497886527</v>
      </c>
      <c r="I144" s="7" t="s">
        <v>25</v>
      </c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s="18" customFormat="1" ht="19.95" customHeight="1" x14ac:dyDescent="0.25">
      <c r="A145" s="9">
        <v>137</v>
      </c>
      <c r="B145" s="9"/>
      <c r="C145" s="9"/>
      <c r="D145" s="9"/>
      <c r="E145" s="9"/>
      <c r="F145" s="9"/>
      <c r="G145" s="9"/>
      <c r="H145" s="7">
        <f t="shared" ca="1" si="2"/>
        <v>0.54060873242091889</v>
      </c>
      <c r="I145" s="7" t="s">
        <v>25</v>
      </c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s="18" customFormat="1" ht="19.95" customHeight="1" x14ac:dyDescent="0.25">
      <c r="A146" s="9">
        <v>138</v>
      </c>
      <c r="B146" s="9"/>
      <c r="C146" s="9"/>
      <c r="D146" s="9"/>
      <c r="E146" s="9"/>
      <c r="F146" s="9"/>
      <c r="G146" s="9"/>
      <c r="H146" s="7">
        <f t="shared" ca="1" si="2"/>
        <v>0.27395024278603619</v>
      </c>
      <c r="I146" s="7" t="s">
        <v>25</v>
      </c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s="18" customFormat="1" ht="19.95" customHeight="1" x14ac:dyDescent="0.25">
      <c r="A147" s="9">
        <v>139</v>
      </c>
      <c r="B147" s="9"/>
      <c r="C147" s="9"/>
      <c r="D147" s="9"/>
      <c r="E147" s="9"/>
      <c r="F147" s="9"/>
      <c r="G147" s="9"/>
      <c r="H147" s="7">
        <f t="shared" ca="1" si="2"/>
        <v>0.76432114018550035</v>
      </c>
      <c r="I147" s="7" t="s">
        <v>25</v>
      </c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s="18" customFormat="1" ht="19.95" customHeight="1" x14ac:dyDescent="0.25">
      <c r="A148" s="9">
        <v>140</v>
      </c>
      <c r="B148" s="9"/>
      <c r="C148" s="9"/>
      <c r="D148" s="9"/>
      <c r="E148" s="9"/>
      <c r="F148" s="9"/>
      <c r="G148" s="9"/>
      <c r="H148" s="7">
        <f t="shared" ca="1" si="2"/>
        <v>0.60047203100693192</v>
      </c>
      <c r="I148" s="7" t="s">
        <v>25</v>
      </c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s="18" customFormat="1" ht="19.95" customHeight="1" x14ac:dyDescent="0.25">
      <c r="A149" s="9">
        <v>141</v>
      </c>
      <c r="B149" s="9"/>
      <c r="C149" s="9"/>
      <c r="D149" s="9"/>
      <c r="E149" s="9"/>
      <c r="F149" s="9"/>
      <c r="G149" s="9"/>
      <c r="H149" s="7">
        <f t="shared" ca="1" si="2"/>
        <v>0.67296257013724248</v>
      </c>
      <c r="I149" s="7" t="s">
        <v>25</v>
      </c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s="18" customFormat="1" ht="19.95" customHeight="1" x14ac:dyDescent="0.25">
      <c r="A150" s="9">
        <v>142</v>
      </c>
      <c r="B150" s="9"/>
      <c r="C150" s="9"/>
      <c r="D150" s="9"/>
      <c r="E150" s="9"/>
      <c r="F150" s="9"/>
      <c r="G150" s="9"/>
      <c r="H150" s="7">
        <f t="shared" ca="1" si="2"/>
        <v>0.97248852747179204</v>
      </c>
      <c r="I150" s="7" t="s">
        <v>25</v>
      </c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s="18" customFormat="1" ht="19.95" customHeight="1" x14ac:dyDescent="0.25">
      <c r="A151" s="9">
        <v>143</v>
      </c>
      <c r="B151" s="9"/>
      <c r="C151" s="9"/>
      <c r="D151" s="9"/>
      <c r="E151" s="9"/>
      <c r="F151" s="9"/>
      <c r="G151" s="9"/>
      <c r="H151" s="7">
        <f t="shared" ca="1" si="2"/>
        <v>0.31378579791952876</v>
      </c>
      <c r="I151" s="7" t="s">
        <v>25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s="18" customFormat="1" ht="19.95" customHeight="1" x14ac:dyDescent="0.25">
      <c r="A152" s="9">
        <v>144</v>
      </c>
      <c r="B152" s="9"/>
      <c r="C152" s="9"/>
      <c r="D152" s="9"/>
      <c r="E152" s="9"/>
      <c r="F152" s="9"/>
      <c r="G152" s="9"/>
      <c r="H152" s="7">
        <f t="shared" ca="1" si="2"/>
        <v>0.93676391879933096</v>
      </c>
      <c r="I152" s="7" t="s">
        <v>25</v>
      </c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s="18" customFormat="1" ht="19.95" customHeight="1" x14ac:dyDescent="0.25">
      <c r="A153" s="9">
        <v>145</v>
      </c>
      <c r="B153" s="9"/>
      <c r="C153" s="9"/>
      <c r="D153" s="9"/>
      <c r="E153" s="9"/>
      <c r="F153" s="9"/>
      <c r="G153" s="9"/>
      <c r="H153" s="7">
        <f t="shared" ca="1" si="2"/>
        <v>0.36804058845354792</v>
      </c>
      <c r="I153" s="7" t="s">
        <v>25</v>
      </c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s="18" customFormat="1" ht="19.95" customHeight="1" x14ac:dyDescent="0.25">
      <c r="A154" s="9">
        <v>146</v>
      </c>
      <c r="B154" s="9"/>
      <c r="C154" s="9"/>
      <c r="D154" s="9"/>
      <c r="E154" s="9"/>
      <c r="F154" s="9"/>
      <c r="G154" s="9"/>
      <c r="H154" s="7">
        <f t="shared" ca="1" si="2"/>
        <v>6.5236171452131453E-2</v>
      </c>
      <c r="I154" s="7" t="s">
        <v>25</v>
      </c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s="18" customFormat="1" ht="19.95" customHeight="1" x14ac:dyDescent="0.25">
      <c r="A155" s="9">
        <v>147</v>
      </c>
      <c r="B155" s="9"/>
      <c r="C155" s="9"/>
      <c r="D155" s="9"/>
      <c r="E155" s="9"/>
      <c r="F155" s="9"/>
      <c r="G155" s="9"/>
      <c r="H155" s="7">
        <f t="shared" ca="1" si="2"/>
        <v>0.22853192495324848</v>
      </c>
      <c r="I155" s="7" t="s">
        <v>25</v>
      </c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s="18" customFormat="1" ht="19.95" customHeight="1" x14ac:dyDescent="0.25">
      <c r="A156" s="9">
        <v>148</v>
      </c>
      <c r="B156" s="9"/>
      <c r="C156" s="9"/>
      <c r="D156" s="9"/>
      <c r="E156" s="9"/>
      <c r="F156" s="9"/>
      <c r="G156" s="9"/>
      <c r="H156" s="7">
        <f t="shared" ca="1" si="2"/>
        <v>0.24233551485034754</v>
      </c>
      <c r="I156" s="7" t="s">
        <v>25</v>
      </c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s="18" customFormat="1" ht="19.95" customHeight="1" x14ac:dyDescent="0.25">
      <c r="A157" s="9">
        <v>149</v>
      </c>
      <c r="B157" s="9"/>
      <c r="C157" s="9"/>
      <c r="D157" s="9"/>
      <c r="E157" s="9"/>
      <c r="F157" s="9"/>
      <c r="G157" s="9"/>
      <c r="H157" s="7">
        <f t="shared" ca="1" si="2"/>
        <v>0.2367787337214371</v>
      </c>
      <c r="I157" s="7" t="s">
        <v>25</v>
      </c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s="18" customFormat="1" ht="19.95" customHeight="1" x14ac:dyDescent="0.25">
      <c r="A158" s="9">
        <v>150</v>
      </c>
      <c r="B158" s="9"/>
      <c r="C158" s="9"/>
      <c r="D158" s="9"/>
      <c r="E158" s="9"/>
      <c r="F158" s="9"/>
      <c r="G158" s="9"/>
      <c r="H158" s="7">
        <f t="shared" ca="1" si="2"/>
        <v>0.62554063758482625</v>
      </c>
      <c r="I158" s="7" t="s">
        <v>25</v>
      </c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s="18" customFormat="1" ht="19.95" customHeight="1" x14ac:dyDescent="0.25">
      <c r="A159" s="9">
        <v>151</v>
      </c>
      <c r="B159" s="9"/>
      <c r="C159" s="9"/>
      <c r="D159" s="9"/>
      <c r="E159" s="9"/>
      <c r="F159" s="9"/>
      <c r="G159" s="9"/>
      <c r="H159" s="7">
        <f t="shared" ca="1" si="2"/>
        <v>0.95494335061205349</v>
      </c>
      <c r="I159" s="7" t="s">
        <v>25</v>
      </c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s="18" customFormat="1" ht="19.95" customHeight="1" x14ac:dyDescent="0.25">
      <c r="A160" s="9">
        <v>152</v>
      </c>
      <c r="B160" s="9"/>
      <c r="C160" s="9"/>
      <c r="D160" s="9"/>
      <c r="E160" s="9"/>
      <c r="F160" s="9"/>
      <c r="G160" s="9"/>
      <c r="H160" s="7">
        <f t="shared" ca="1" si="2"/>
        <v>0.50326209018783519</v>
      </c>
      <c r="I160" s="7" t="s">
        <v>25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s="18" customFormat="1" ht="19.95" customHeight="1" x14ac:dyDescent="0.25">
      <c r="A161" s="9">
        <v>153</v>
      </c>
      <c r="B161" s="9"/>
      <c r="C161" s="9"/>
      <c r="D161" s="9"/>
      <c r="E161" s="9"/>
      <c r="F161" s="9"/>
      <c r="G161" s="9"/>
      <c r="H161" s="7">
        <f t="shared" ca="1" si="2"/>
        <v>0.19502876461657248</v>
      </c>
      <c r="I161" s="7" t="s">
        <v>25</v>
      </c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s="18" customFormat="1" ht="19.95" customHeight="1" x14ac:dyDescent="0.25">
      <c r="A162" s="9">
        <v>154</v>
      </c>
      <c r="B162" s="9"/>
      <c r="C162" s="9"/>
      <c r="D162" s="9"/>
      <c r="E162" s="9"/>
      <c r="F162" s="9"/>
      <c r="G162" s="9"/>
      <c r="H162" s="7">
        <f t="shared" ca="1" si="2"/>
        <v>0.76623211305601924</v>
      </c>
      <c r="I162" s="7" t="s">
        <v>25</v>
      </c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s="18" customFormat="1" ht="19.95" customHeight="1" x14ac:dyDescent="0.25">
      <c r="A163" s="9">
        <v>155</v>
      </c>
      <c r="B163" s="9"/>
      <c r="C163" s="9"/>
      <c r="D163" s="9"/>
      <c r="E163" s="9"/>
      <c r="F163" s="9"/>
      <c r="G163" s="9"/>
      <c r="H163" s="7">
        <f t="shared" ca="1" si="2"/>
        <v>0.87843409142478968</v>
      </c>
      <c r="I163" s="7" t="s">
        <v>25</v>
      </c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s="18" customFormat="1" ht="19.95" customHeight="1" x14ac:dyDescent="0.25">
      <c r="A164" s="9">
        <v>156</v>
      </c>
      <c r="B164" s="9"/>
      <c r="C164" s="9"/>
      <c r="D164" s="9"/>
      <c r="E164" s="9"/>
      <c r="F164" s="9"/>
      <c r="G164" s="9"/>
      <c r="H164" s="7">
        <f t="shared" ca="1" si="2"/>
        <v>0.72867926056382804</v>
      </c>
      <c r="I164" s="7" t="s">
        <v>25</v>
      </c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s="18" customFormat="1" ht="19.95" customHeight="1" x14ac:dyDescent="0.25">
      <c r="A165" s="9">
        <v>157</v>
      </c>
      <c r="B165" s="9"/>
      <c r="C165" s="9"/>
      <c r="D165" s="9"/>
      <c r="E165" s="9"/>
      <c r="F165" s="9"/>
      <c r="G165" s="9"/>
      <c r="H165" s="7">
        <f t="shared" ca="1" si="2"/>
        <v>0.15113466676412168</v>
      </c>
      <c r="I165" s="7" t="s">
        <v>25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s="18" customFormat="1" ht="19.95" customHeight="1" x14ac:dyDescent="0.25">
      <c r="A166" s="9">
        <v>158</v>
      </c>
      <c r="B166" s="9"/>
      <c r="C166" s="9"/>
      <c r="D166" s="9"/>
      <c r="E166" s="9"/>
      <c r="F166" s="9"/>
      <c r="G166" s="9"/>
      <c r="H166" s="7">
        <f t="shared" ca="1" si="2"/>
        <v>0.9368444694926773</v>
      </c>
      <c r="I166" s="7" t="s">
        <v>25</v>
      </c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s="18" customFormat="1" ht="19.95" customHeight="1" x14ac:dyDescent="0.25">
      <c r="A167" s="9">
        <v>159</v>
      </c>
      <c r="B167" s="9"/>
      <c r="C167" s="9"/>
      <c r="D167" s="9"/>
      <c r="E167" s="9"/>
      <c r="F167" s="9"/>
      <c r="G167" s="9"/>
      <c r="H167" s="7">
        <f t="shared" ca="1" si="2"/>
        <v>0.11482251477421712</v>
      </c>
      <c r="I167" s="7" t="s">
        <v>25</v>
      </c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s="18" customFormat="1" ht="19.95" customHeight="1" x14ac:dyDescent="0.25">
      <c r="A168" s="9">
        <v>160</v>
      </c>
      <c r="B168" s="9"/>
      <c r="C168" s="9"/>
      <c r="D168" s="9"/>
      <c r="E168" s="9"/>
      <c r="F168" s="9"/>
      <c r="G168" s="9"/>
      <c r="H168" s="7">
        <f t="shared" ca="1" si="2"/>
        <v>0.36632632228757356</v>
      </c>
      <c r="I168" s="7" t="s">
        <v>25</v>
      </c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s="18" customFormat="1" ht="19.95" customHeight="1" x14ac:dyDescent="0.25">
      <c r="A169" s="9">
        <v>161</v>
      </c>
      <c r="B169" s="9"/>
      <c r="C169" s="9"/>
      <c r="D169" s="9"/>
      <c r="E169" s="9"/>
      <c r="F169" s="9"/>
      <c r="G169" s="9"/>
      <c r="H169" s="7">
        <f t="shared" ca="1" si="2"/>
        <v>0.42214394700718172</v>
      </c>
      <c r="I169" s="7" t="s">
        <v>25</v>
      </c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s="18" customFormat="1" ht="19.95" customHeight="1" x14ac:dyDescent="0.25">
      <c r="A170" s="9">
        <v>162</v>
      </c>
      <c r="B170" s="9"/>
      <c r="C170" s="9"/>
      <c r="D170" s="9"/>
      <c r="E170" s="9"/>
      <c r="F170" s="9"/>
      <c r="G170" s="9"/>
      <c r="H170" s="7">
        <f t="shared" ca="1" si="2"/>
        <v>0.63635583802100071</v>
      </c>
      <c r="I170" s="7" t="s">
        <v>25</v>
      </c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s="18" customFormat="1" ht="19.95" customHeight="1" x14ac:dyDescent="0.25">
      <c r="A171" s="9">
        <v>163</v>
      </c>
      <c r="B171" s="9"/>
      <c r="C171" s="9"/>
      <c r="D171" s="9"/>
      <c r="E171" s="9"/>
      <c r="F171" s="9"/>
      <c r="G171" s="9"/>
      <c r="H171" s="7">
        <f t="shared" ca="1" si="2"/>
        <v>0.80202307950336893</v>
      </c>
      <c r="I171" s="7" t="s">
        <v>25</v>
      </c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s="18" customFormat="1" ht="19.95" customHeight="1" x14ac:dyDescent="0.25">
      <c r="A172" s="9">
        <v>164</v>
      </c>
      <c r="B172" s="9"/>
      <c r="C172" s="9"/>
      <c r="D172" s="9"/>
      <c r="E172" s="9"/>
      <c r="F172" s="9"/>
      <c r="G172" s="9"/>
      <c r="H172" s="7">
        <f t="shared" ca="1" si="2"/>
        <v>0.59991658903324829</v>
      </c>
      <c r="I172" s="7" t="s">
        <v>25</v>
      </c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s="18" customFormat="1" ht="19.95" customHeight="1" x14ac:dyDescent="0.25">
      <c r="A173" s="9">
        <v>165</v>
      </c>
      <c r="B173" s="9"/>
      <c r="C173" s="9"/>
      <c r="D173" s="9"/>
      <c r="E173" s="9"/>
      <c r="F173" s="9"/>
      <c r="G173" s="9"/>
      <c r="H173" s="7">
        <f t="shared" ca="1" si="2"/>
        <v>0.76712075210913044</v>
      </c>
      <c r="I173" s="7" t="s">
        <v>25</v>
      </c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s="18" customFormat="1" ht="19.95" customHeight="1" x14ac:dyDescent="0.25">
      <c r="A174" s="9">
        <v>166</v>
      </c>
      <c r="B174" s="9"/>
      <c r="C174" s="9"/>
      <c r="D174" s="9"/>
      <c r="E174" s="9"/>
      <c r="F174" s="9"/>
      <c r="G174" s="9"/>
      <c r="H174" s="7">
        <f t="shared" ca="1" si="2"/>
        <v>0.55391271684169219</v>
      </c>
      <c r="I174" s="7" t="s">
        <v>25</v>
      </c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s="18" customFormat="1" ht="19.95" customHeight="1" x14ac:dyDescent="0.25">
      <c r="A175" s="9">
        <v>167</v>
      </c>
      <c r="B175" s="9"/>
      <c r="C175" s="9"/>
      <c r="D175" s="9"/>
      <c r="E175" s="9"/>
      <c r="F175" s="9"/>
      <c r="G175" s="9"/>
      <c r="H175" s="7">
        <f t="shared" ca="1" si="2"/>
        <v>0.85252254069998079</v>
      </c>
      <c r="I175" s="7" t="s">
        <v>25</v>
      </c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s="18" customFormat="1" ht="19.95" customHeight="1" x14ac:dyDescent="0.25">
      <c r="A176" s="9">
        <v>168</v>
      </c>
      <c r="B176" s="9"/>
      <c r="C176" s="9"/>
      <c r="D176" s="9"/>
      <c r="E176" s="9"/>
      <c r="F176" s="9"/>
      <c r="G176" s="9"/>
      <c r="H176" s="7">
        <f t="shared" ca="1" si="2"/>
        <v>0.27306077634230408</v>
      </c>
      <c r="I176" s="7" t="s">
        <v>25</v>
      </c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s="18" customFormat="1" ht="19.95" customHeight="1" x14ac:dyDescent="0.25">
      <c r="A177" s="9">
        <v>169</v>
      </c>
      <c r="B177" s="9"/>
      <c r="C177" s="9"/>
      <c r="D177" s="9"/>
      <c r="E177" s="9"/>
      <c r="F177" s="9"/>
      <c r="G177" s="9"/>
      <c r="H177" s="7">
        <f t="shared" ca="1" si="2"/>
        <v>0.55507117116477755</v>
      </c>
      <c r="I177" s="7" t="s">
        <v>25</v>
      </c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s="18" customFormat="1" ht="19.95" customHeight="1" x14ac:dyDescent="0.25">
      <c r="A178" s="9">
        <v>170</v>
      </c>
      <c r="B178" s="9"/>
      <c r="C178" s="9"/>
      <c r="D178" s="9"/>
      <c r="E178" s="9"/>
      <c r="F178" s="9"/>
      <c r="G178" s="9"/>
      <c r="H178" s="7">
        <f t="shared" ca="1" si="2"/>
        <v>0.18651036625709783</v>
      </c>
      <c r="I178" s="7" t="s">
        <v>25</v>
      </c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s="18" customFormat="1" ht="19.95" customHeight="1" x14ac:dyDescent="0.25">
      <c r="A179" s="9">
        <v>171</v>
      </c>
      <c r="B179" s="9"/>
      <c r="C179" s="9"/>
      <c r="D179" s="9"/>
      <c r="E179" s="9"/>
      <c r="F179" s="9"/>
      <c r="G179" s="9"/>
      <c r="H179" s="7">
        <f t="shared" ca="1" si="2"/>
        <v>0.82925268242739125</v>
      </c>
      <c r="I179" s="7" t="s">
        <v>25</v>
      </c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s="18" customFormat="1" ht="19.95" customHeight="1" x14ac:dyDescent="0.25">
      <c r="A180" s="9">
        <v>172</v>
      </c>
      <c r="B180" s="9"/>
      <c r="C180" s="9"/>
      <c r="D180" s="9"/>
      <c r="E180" s="9"/>
      <c r="F180" s="9"/>
      <c r="G180" s="9"/>
      <c r="H180" s="7">
        <f t="shared" ca="1" si="2"/>
        <v>0.67607398944718</v>
      </c>
      <c r="I180" s="7" t="s">
        <v>25</v>
      </c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s="18" customFormat="1" ht="19.95" customHeight="1" x14ac:dyDescent="0.25">
      <c r="A181" s="9">
        <v>173</v>
      </c>
      <c r="B181" s="9"/>
      <c r="C181" s="9"/>
      <c r="D181" s="9"/>
      <c r="E181" s="9"/>
      <c r="F181" s="9"/>
      <c r="G181" s="9"/>
      <c r="H181" s="7">
        <f t="shared" ca="1" si="2"/>
        <v>0.16536531617250749</v>
      </c>
      <c r="I181" s="7" t="s">
        <v>25</v>
      </c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s="18" customFormat="1" ht="19.95" customHeight="1" x14ac:dyDescent="0.25">
      <c r="A182" s="9">
        <v>174</v>
      </c>
      <c r="B182" s="9"/>
      <c r="C182" s="9"/>
      <c r="D182" s="9"/>
      <c r="E182" s="9"/>
      <c r="F182" s="9"/>
      <c r="G182" s="9"/>
      <c r="H182" s="7">
        <f t="shared" ca="1" si="2"/>
        <v>0.62983192578885772</v>
      </c>
      <c r="I182" s="7" t="s">
        <v>25</v>
      </c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s="18" customFormat="1" ht="19.95" customHeight="1" x14ac:dyDescent="0.25">
      <c r="A183" s="9">
        <v>175</v>
      </c>
      <c r="B183" s="9"/>
      <c r="C183" s="9"/>
      <c r="D183" s="9"/>
      <c r="E183" s="9"/>
      <c r="F183" s="9"/>
      <c r="G183" s="9"/>
      <c r="H183" s="7">
        <f t="shared" ca="1" si="2"/>
        <v>0.64485780452629793</v>
      </c>
      <c r="I183" s="7" t="s">
        <v>25</v>
      </c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s="18" customFormat="1" ht="19.95" customHeight="1" x14ac:dyDescent="0.25">
      <c r="A184" s="9">
        <v>176</v>
      </c>
      <c r="B184" s="9"/>
      <c r="C184" s="9"/>
      <c r="D184" s="9"/>
      <c r="E184" s="9"/>
      <c r="F184" s="9"/>
      <c r="G184" s="9"/>
      <c r="H184" s="7">
        <f t="shared" ca="1" si="2"/>
        <v>0.37763041897295124</v>
      </c>
      <c r="I184" s="7" t="s">
        <v>25</v>
      </c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s="18" customFormat="1" ht="19.95" customHeight="1" x14ac:dyDescent="0.25">
      <c r="A185" s="9">
        <v>177</v>
      </c>
      <c r="B185" s="9"/>
      <c r="C185" s="9"/>
      <c r="D185" s="9"/>
      <c r="E185" s="9"/>
      <c r="F185" s="9"/>
      <c r="G185" s="9"/>
      <c r="H185" s="7">
        <f t="shared" ca="1" si="2"/>
        <v>0.31964275639924622</v>
      </c>
      <c r="I185" s="7" t="s">
        <v>25</v>
      </c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s="18" customFormat="1" ht="19.95" customHeight="1" x14ac:dyDescent="0.25">
      <c r="A186" s="9">
        <v>178</v>
      </c>
      <c r="B186" s="9"/>
      <c r="C186" s="9"/>
      <c r="D186" s="9"/>
      <c r="E186" s="9"/>
      <c r="F186" s="9"/>
      <c r="G186" s="9"/>
      <c r="H186" s="7">
        <f t="shared" ca="1" si="2"/>
        <v>0.80479777075688075</v>
      </c>
      <c r="I186" s="7" t="s">
        <v>25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s="18" customFormat="1" ht="19.95" customHeight="1" x14ac:dyDescent="0.25">
      <c r="A187" s="9">
        <v>179</v>
      </c>
      <c r="B187" s="9"/>
      <c r="C187" s="9"/>
      <c r="D187" s="9"/>
      <c r="E187" s="9"/>
      <c r="F187" s="9"/>
      <c r="G187" s="9"/>
      <c r="H187" s="7">
        <f t="shared" ca="1" si="2"/>
        <v>0.30095832707256842</v>
      </c>
      <c r="I187" s="7" t="s">
        <v>25</v>
      </c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s="18" customFormat="1" ht="19.95" customHeight="1" x14ac:dyDescent="0.25">
      <c r="A188" s="9">
        <v>180</v>
      </c>
      <c r="B188" s="9"/>
      <c r="C188" s="9"/>
      <c r="D188" s="9"/>
      <c r="E188" s="9"/>
      <c r="F188" s="9"/>
      <c r="G188" s="9"/>
      <c r="H188" s="7">
        <f t="shared" ca="1" si="2"/>
        <v>0.22334508149250054</v>
      </c>
      <c r="I188" s="7" t="s">
        <v>25</v>
      </c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s="18" customFormat="1" ht="19.95" customHeight="1" x14ac:dyDescent="0.25">
      <c r="A189" s="9">
        <v>181</v>
      </c>
      <c r="B189" s="9"/>
      <c r="C189" s="9"/>
      <c r="D189" s="9"/>
      <c r="E189" s="9"/>
      <c r="F189" s="9"/>
      <c r="G189" s="9"/>
      <c r="H189" s="7">
        <f t="shared" ca="1" si="2"/>
        <v>0.9699651385546576</v>
      </c>
      <c r="I189" s="7" t="s">
        <v>25</v>
      </c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s="18" customFormat="1" ht="19.95" customHeight="1" x14ac:dyDescent="0.25">
      <c r="A190" s="9">
        <v>182</v>
      </c>
      <c r="B190" s="9"/>
      <c r="C190" s="9"/>
      <c r="D190" s="9"/>
      <c r="E190" s="9"/>
      <c r="F190" s="9"/>
      <c r="G190" s="9"/>
      <c r="H190" s="7">
        <f t="shared" ca="1" si="2"/>
        <v>0.78563237946840447</v>
      </c>
      <c r="I190" s="7" t="s">
        <v>25</v>
      </c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s="18" customFormat="1" ht="19.95" customHeight="1" x14ac:dyDescent="0.25">
      <c r="A191" s="9">
        <v>183</v>
      </c>
      <c r="B191" s="9"/>
      <c r="C191" s="9"/>
      <c r="D191" s="9"/>
      <c r="E191" s="9"/>
      <c r="F191" s="9"/>
      <c r="G191" s="9"/>
      <c r="H191" s="7">
        <f t="shared" ca="1" si="2"/>
        <v>0.9622128775014217</v>
      </c>
      <c r="I191" s="7" t="s">
        <v>25</v>
      </c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s="18" customFormat="1" ht="19.95" customHeight="1" x14ac:dyDescent="0.25">
      <c r="A192" s="9">
        <v>184</v>
      </c>
      <c r="B192" s="9"/>
      <c r="C192" s="9"/>
      <c r="D192" s="9"/>
      <c r="E192" s="9"/>
      <c r="F192" s="9"/>
      <c r="G192" s="9"/>
      <c r="H192" s="7">
        <f t="shared" ca="1" si="2"/>
        <v>0.7306527985892266</v>
      </c>
      <c r="I192" s="7" t="s">
        <v>25</v>
      </c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s="18" customFormat="1" ht="19.95" customHeight="1" x14ac:dyDescent="0.25">
      <c r="A193" s="9">
        <v>185</v>
      </c>
      <c r="B193" s="9"/>
      <c r="C193" s="9"/>
      <c r="D193" s="9"/>
      <c r="E193" s="9"/>
      <c r="F193" s="9"/>
      <c r="G193" s="9"/>
      <c r="H193" s="7">
        <f t="shared" ca="1" si="2"/>
        <v>0.95774573223355708</v>
      </c>
      <c r="I193" s="7" t="s">
        <v>25</v>
      </c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s="18" customFormat="1" ht="19.95" customHeight="1" x14ac:dyDescent="0.25">
      <c r="A194" s="9">
        <v>186</v>
      </c>
      <c r="B194" s="9"/>
      <c r="C194" s="9"/>
      <c r="D194" s="9"/>
      <c r="E194" s="9"/>
      <c r="F194" s="9"/>
      <c r="G194" s="9"/>
      <c r="H194" s="7">
        <f t="shared" ca="1" si="2"/>
        <v>0.67426783690983505</v>
      </c>
      <c r="I194" s="7" t="s">
        <v>25</v>
      </c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s="18" customFormat="1" ht="19.95" customHeight="1" x14ac:dyDescent="0.25">
      <c r="A195" s="9">
        <v>187</v>
      </c>
      <c r="B195" s="9"/>
      <c r="C195" s="9"/>
      <c r="D195" s="9"/>
      <c r="E195" s="9"/>
      <c r="F195" s="9"/>
      <c r="G195" s="9"/>
      <c r="H195" s="7">
        <f t="shared" ca="1" si="2"/>
        <v>0.83044672625248883</v>
      </c>
      <c r="I195" s="7" t="s">
        <v>25</v>
      </c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s="18" customFormat="1" ht="19.95" customHeight="1" x14ac:dyDescent="0.25">
      <c r="A196" s="9">
        <v>188</v>
      </c>
      <c r="B196" s="9"/>
      <c r="C196" s="9"/>
      <c r="D196" s="9"/>
      <c r="E196" s="9"/>
      <c r="F196" s="9"/>
      <c r="G196" s="9"/>
      <c r="H196" s="7">
        <f t="shared" ca="1" si="2"/>
        <v>0.93590127538593615</v>
      </c>
      <c r="I196" s="7" t="s">
        <v>25</v>
      </c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s="18" customFormat="1" ht="19.95" customHeight="1" x14ac:dyDescent="0.25">
      <c r="A197" s="9">
        <v>189</v>
      </c>
      <c r="B197" s="9"/>
      <c r="C197" s="9"/>
      <c r="D197" s="9"/>
      <c r="E197" s="9"/>
      <c r="F197" s="9"/>
      <c r="G197" s="9"/>
      <c r="H197" s="7">
        <f t="shared" ca="1" si="2"/>
        <v>0.3695474415520037</v>
      </c>
      <c r="I197" s="7" t="s">
        <v>25</v>
      </c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s="18" customFormat="1" ht="19.95" customHeight="1" x14ac:dyDescent="0.25">
      <c r="A198" s="9">
        <v>190</v>
      </c>
      <c r="B198" s="9"/>
      <c r="C198" s="9"/>
      <c r="D198" s="9"/>
      <c r="E198" s="9"/>
      <c r="F198" s="9"/>
      <c r="G198" s="9"/>
      <c r="H198" s="7">
        <f t="shared" ca="1" si="2"/>
        <v>0.46730264493640183</v>
      </c>
      <c r="I198" s="7" t="s">
        <v>25</v>
      </c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s="18" customFormat="1" ht="19.95" customHeight="1" x14ac:dyDescent="0.25">
      <c r="A199" s="9">
        <v>191</v>
      </c>
      <c r="B199" s="9"/>
      <c r="C199" s="9"/>
      <c r="D199" s="9"/>
      <c r="E199" s="9"/>
      <c r="F199" s="9"/>
      <c r="G199" s="9"/>
      <c r="H199" s="7">
        <f t="shared" ca="1" si="2"/>
        <v>0.57225854421353828</v>
      </c>
      <c r="I199" s="7" t="s">
        <v>25</v>
      </c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s="18" customFormat="1" ht="19.95" customHeight="1" x14ac:dyDescent="0.25">
      <c r="A200" s="9">
        <v>192</v>
      </c>
      <c r="B200" s="9"/>
      <c r="C200" s="9"/>
      <c r="D200" s="9"/>
      <c r="E200" s="9"/>
      <c r="F200" s="9"/>
      <c r="G200" s="9"/>
      <c r="H200" s="7">
        <f t="shared" ca="1" si="2"/>
        <v>0.70024609087126455</v>
      </c>
      <c r="I200" s="7" t="s">
        <v>25</v>
      </c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s="18" customFormat="1" ht="19.95" customHeight="1" x14ac:dyDescent="0.25">
      <c r="A201" s="9">
        <v>193</v>
      </c>
      <c r="B201" s="9"/>
      <c r="C201" s="9"/>
      <c r="D201" s="9"/>
      <c r="E201" s="9"/>
      <c r="F201" s="9"/>
      <c r="G201" s="9"/>
      <c r="H201" s="7">
        <f t="shared" ref="H201:H264" ca="1" si="3">RAND()</f>
        <v>0.33399202983429532</v>
      </c>
      <c r="I201" s="7" t="s">
        <v>25</v>
      </c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s="18" customFormat="1" ht="19.95" customHeight="1" x14ac:dyDescent="0.25">
      <c r="A202" s="9">
        <v>194</v>
      </c>
      <c r="B202" s="9"/>
      <c r="C202" s="9"/>
      <c r="D202" s="9"/>
      <c r="E202" s="9"/>
      <c r="F202" s="9"/>
      <c r="G202" s="9"/>
      <c r="H202" s="7">
        <f t="shared" ca="1" si="3"/>
        <v>0.53602753494043154</v>
      </c>
      <c r="I202" s="7" t="s">
        <v>25</v>
      </c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s="18" customFormat="1" ht="19.95" customHeight="1" x14ac:dyDescent="0.25">
      <c r="A203" s="9">
        <v>195</v>
      </c>
      <c r="B203" s="9"/>
      <c r="C203" s="9"/>
      <c r="D203" s="9"/>
      <c r="E203" s="9"/>
      <c r="F203" s="9"/>
      <c r="G203" s="9"/>
      <c r="H203" s="7">
        <f t="shared" ca="1" si="3"/>
        <v>0.63560079594083874</v>
      </c>
      <c r="I203" s="7" t="s">
        <v>25</v>
      </c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s="18" customFormat="1" ht="19.95" customHeight="1" x14ac:dyDescent="0.25">
      <c r="A204" s="9">
        <v>196</v>
      </c>
      <c r="B204" s="9"/>
      <c r="C204" s="9"/>
      <c r="D204" s="9"/>
      <c r="E204" s="9"/>
      <c r="F204" s="9"/>
      <c r="G204" s="9"/>
      <c r="H204" s="7">
        <f t="shared" ca="1" si="3"/>
        <v>0.43142768972551415</v>
      </c>
      <c r="I204" s="7" t="s">
        <v>25</v>
      </c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s="18" customFormat="1" ht="19.95" customHeight="1" x14ac:dyDescent="0.25">
      <c r="A205" s="9">
        <v>197</v>
      </c>
      <c r="B205" s="9"/>
      <c r="C205" s="9"/>
      <c r="D205" s="9"/>
      <c r="E205" s="9"/>
      <c r="F205" s="9"/>
      <c r="G205" s="9"/>
      <c r="H205" s="7">
        <f t="shared" ca="1" si="3"/>
        <v>0.95555205640575125</v>
      </c>
      <c r="I205" s="7" t="s">
        <v>25</v>
      </c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s="18" customFormat="1" ht="19.95" customHeight="1" x14ac:dyDescent="0.25">
      <c r="A206" s="9">
        <v>198</v>
      </c>
      <c r="B206" s="9"/>
      <c r="C206" s="9"/>
      <c r="D206" s="9"/>
      <c r="E206" s="9"/>
      <c r="F206" s="9"/>
      <c r="G206" s="9"/>
      <c r="H206" s="7">
        <f t="shared" ca="1" si="3"/>
        <v>0.67882952193571922</v>
      </c>
      <c r="I206" s="7" t="s">
        <v>25</v>
      </c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s="18" customFormat="1" ht="19.95" customHeight="1" x14ac:dyDescent="0.25">
      <c r="A207" s="9">
        <v>199</v>
      </c>
      <c r="B207" s="9"/>
      <c r="C207" s="9"/>
      <c r="D207" s="9"/>
      <c r="E207" s="9"/>
      <c r="F207" s="9"/>
      <c r="G207" s="9"/>
      <c r="H207" s="7">
        <f t="shared" ca="1" si="3"/>
        <v>8.1850221554024993E-2</v>
      </c>
      <c r="I207" s="7" t="s">
        <v>25</v>
      </c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s="18" customFormat="1" ht="19.95" customHeight="1" x14ac:dyDescent="0.25">
      <c r="A208" s="9">
        <v>200</v>
      </c>
      <c r="B208" s="9"/>
      <c r="C208" s="9"/>
      <c r="D208" s="9"/>
      <c r="E208" s="9"/>
      <c r="F208" s="9"/>
      <c r="G208" s="9"/>
      <c r="H208" s="7">
        <f t="shared" ca="1" si="3"/>
        <v>0.15804962294312064</v>
      </c>
      <c r="I208" s="7" t="s">
        <v>25</v>
      </c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s="18" customFormat="1" ht="19.95" customHeight="1" x14ac:dyDescent="0.25">
      <c r="A209" s="9">
        <v>201</v>
      </c>
      <c r="B209" s="9"/>
      <c r="C209" s="9"/>
      <c r="D209" s="9"/>
      <c r="E209" s="9"/>
      <c r="F209" s="9"/>
      <c r="G209" s="9"/>
      <c r="H209" s="7">
        <f t="shared" ca="1" si="3"/>
        <v>0.97581968260293905</v>
      </c>
      <c r="I209" s="7" t="s">
        <v>25</v>
      </c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s="18" customFormat="1" ht="19.95" customHeight="1" x14ac:dyDescent="0.25">
      <c r="A210" s="9">
        <v>202</v>
      </c>
      <c r="B210" s="9"/>
      <c r="C210" s="9"/>
      <c r="D210" s="9"/>
      <c r="E210" s="9"/>
      <c r="F210" s="9"/>
      <c r="G210" s="9"/>
      <c r="H210" s="7">
        <f t="shared" ca="1" si="3"/>
        <v>0.26425846772944872</v>
      </c>
      <c r="I210" s="7" t="s">
        <v>25</v>
      </c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s="18" customFormat="1" ht="19.95" customHeight="1" x14ac:dyDescent="0.25">
      <c r="A211" s="9">
        <v>203</v>
      </c>
      <c r="B211" s="9"/>
      <c r="C211" s="9"/>
      <c r="D211" s="9"/>
      <c r="E211" s="9"/>
      <c r="F211" s="9"/>
      <c r="G211" s="9"/>
      <c r="H211" s="7">
        <f t="shared" ca="1" si="3"/>
        <v>0.56565468708310951</v>
      </c>
      <c r="I211" s="7" t="s">
        <v>25</v>
      </c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s="18" customFormat="1" ht="19.95" customHeight="1" x14ac:dyDescent="0.25">
      <c r="A212" s="9">
        <v>204</v>
      </c>
      <c r="B212" s="9"/>
      <c r="C212" s="9"/>
      <c r="D212" s="9"/>
      <c r="E212" s="9"/>
      <c r="F212" s="9"/>
      <c r="G212" s="9"/>
      <c r="H212" s="7">
        <f t="shared" ca="1" si="3"/>
        <v>0.59404920596625166</v>
      </c>
      <c r="I212" s="7" t="s">
        <v>25</v>
      </c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s="18" customFormat="1" ht="19.95" customHeight="1" x14ac:dyDescent="0.25">
      <c r="A213" s="9">
        <v>205</v>
      </c>
      <c r="B213" s="9"/>
      <c r="C213" s="9"/>
      <c r="D213" s="9"/>
      <c r="E213" s="9"/>
      <c r="F213" s="9"/>
      <c r="G213" s="9"/>
      <c r="H213" s="7">
        <f t="shared" ca="1" si="3"/>
        <v>0.13432455336337479</v>
      </c>
      <c r="I213" s="7" t="s">
        <v>25</v>
      </c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s="18" customFormat="1" ht="19.95" customHeight="1" x14ac:dyDescent="0.25">
      <c r="A214" s="9">
        <v>206</v>
      </c>
      <c r="B214" s="9"/>
      <c r="C214" s="9"/>
      <c r="D214" s="9"/>
      <c r="E214" s="9"/>
      <c r="F214" s="9"/>
      <c r="G214" s="9"/>
      <c r="H214" s="7">
        <f t="shared" ca="1" si="3"/>
        <v>0.41909948344682024</v>
      </c>
      <c r="I214" s="7" t="s">
        <v>25</v>
      </c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s="18" customFormat="1" ht="19.95" customHeight="1" x14ac:dyDescent="0.25">
      <c r="A215" s="9">
        <v>207</v>
      </c>
      <c r="B215" s="9"/>
      <c r="C215" s="9"/>
      <c r="D215" s="9"/>
      <c r="E215" s="9"/>
      <c r="F215" s="9"/>
      <c r="G215" s="9"/>
      <c r="H215" s="7">
        <f t="shared" ca="1" si="3"/>
        <v>5.7360862013339231E-2</v>
      </c>
      <c r="I215" s="7" t="s">
        <v>25</v>
      </c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s="18" customFormat="1" ht="19.95" customHeight="1" x14ac:dyDescent="0.25">
      <c r="A216" s="9">
        <v>208</v>
      </c>
      <c r="B216" s="9"/>
      <c r="C216" s="9"/>
      <c r="D216" s="9"/>
      <c r="E216" s="9"/>
      <c r="F216" s="9"/>
      <c r="G216" s="9"/>
      <c r="H216" s="7">
        <f t="shared" ca="1" si="3"/>
        <v>0.64928586910093944</v>
      </c>
      <c r="I216" s="7" t="s">
        <v>25</v>
      </c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s="18" customFormat="1" ht="19.95" customHeight="1" x14ac:dyDescent="0.25">
      <c r="A217" s="9">
        <v>209</v>
      </c>
      <c r="B217" s="9"/>
      <c r="C217" s="9"/>
      <c r="D217" s="9"/>
      <c r="E217" s="9"/>
      <c r="F217" s="9"/>
      <c r="G217" s="9"/>
      <c r="H217" s="7">
        <f t="shared" ca="1" si="3"/>
        <v>0.62192462999417197</v>
      </c>
      <c r="I217" s="7" t="s">
        <v>25</v>
      </c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s="18" customFormat="1" ht="19.95" customHeight="1" x14ac:dyDescent="0.25">
      <c r="A218" s="9">
        <v>210</v>
      </c>
      <c r="B218" s="9"/>
      <c r="C218" s="9"/>
      <c r="D218" s="9"/>
      <c r="E218" s="9"/>
      <c r="F218" s="9"/>
      <c r="G218" s="9"/>
      <c r="H218" s="7">
        <f t="shared" ca="1" si="3"/>
        <v>0.38235519769520254</v>
      </c>
      <c r="I218" s="7" t="s">
        <v>25</v>
      </c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s="18" customFormat="1" ht="19.95" customHeight="1" x14ac:dyDescent="0.25">
      <c r="A219" s="9">
        <v>211</v>
      </c>
      <c r="B219" s="9"/>
      <c r="C219" s="9"/>
      <c r="D219" s="9"/>
      <c r="E219" s="9"/>
      <c r="F219" s="9"/>
      <c r="G219" s="9"/>
      <c r="H219" s="7">
        <f t="shared" ca="1" si="3"/>
        <v>0.8446500399757304</v>
      </c>
      <c r="I219" s="7" t="s">
        <v>25</v>
      </c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s="18" customFormat="1" ht="19.95" customHeight="1" x14ac:dyDescent="0.25">
      <c r="A220" s="9">
        <v>212</v>
      </c>
      <c r="B220" s="9"/>
      <c r="C220" s="9"/>
      <c r="D220" s="9"/>
      <c r="E220" s="9"/>
      <c r="F220" s="9"/>
      <c r="G220" s="9"/>
      <c r="H220" s="7">
        <f t="shared" ca="1" si="3"/>
        <v>0.72475797313981938</v>
      </c>
      <c r="I220" s="7" t="s">
        <v>25</v>
      </c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s="18" customFormat="1" ht="19.95" customHeight="1" x14ac:dyDescent="0.25">
      <c r="A221" s="9">
        <v>213</v>
      </c>
      <c r="B221" s="9"/>
      <c r="C221" s="9"/>
      <c r="D221" s="9"/>
      <c r="E221" s="9"/>
      <c r="F221" s="9"/>
      <c r="G221" s="9"/>
      <c r="H221" s="7">
        <f t="shared" ca="1" si="3"/>
        <v>0.39883212481470298</v>
      </c>
      <c r="I221" s="7" t="s">
        <v>25</v>
      </c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s="18" customFormat="1" ht="19.95" customHeight="1" x14ac:dyDescent="0.25">
      <c r="A222" s="9">
        <v>214</v>
      </c>
      <c r="B222" s="9"/>
      <c r="C222" s="9"/>
      <c r="D222" s="9"/>
      <c r="E222" s="9"/>
      <c r="F222" s="9"/>
      <c r="G222" s="9"/>
      <c r="H222" s="7">
        <f t="shared" ca="1" si="3"/>
        <v>0.83410486876105816</v>
      </c>
      <c r="I222" s="7" t="s">
        <v>25</v>
      </c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s="18" customFormat="1" ht="19.95" customHeight="1" x14ac:dyDescent="0.25">
      <c r="A223" s="9">
        <v>215</v>
      </c>
      <c r="B223" s="9"/>
      <c r="C223" s="9"/>
      <c r="D223" s="9"/>
      <c r="E223" s="9"/>
      <c r="F223" s="9"/>
      <c r="G223" s="9"/>
      <c r="H223" s="7">
        <f t="shared" ca="1" si="3"/>
        <v>0.91613809984031036</v>
      </c>
      <c r="I223" s="7" t="s">
        <v>25</v>
      </c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s="18" customFormat="1" ht="19.95" customHeight="1" x14ac:dyDescent="0.25">
      <c r="A224" s="9">
        <v>216</v>
      </c>
      <c r="B224" s="9"/>
      <c r="C224" s="9"/>
      <c r="D224" s="9"/>
      <c r="E224" s="9"/>
      <c r="F224" s="9"/>
      <c r="G224" s="9"/>
      <c r="H224" s="7">
        <f t="shared" ca="1" si="3"/>
        <v>0.10873469073055864</v>
      </c>
      <c r="I224" s="7" t="s">
        <v>25</v>
      </c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s="18" customFormat="1" ht="19.95" customHeight="1" x14ac:dyDescent="0.25">
      <c r="A225" s="9">
        <v>217</v>
      </c>
      <c r="B225" s="9"/>
      <c r="C225" s="9"/>
      <c r="D225" s="9"/>
      <c r="E225" s="9"/>
      <c r="F225" s="9"/>
      <c r="G225" s="9"/>
      <c r="H225" s="7">
        <f t="shared" ca="1" si="3"/>
        <v>0.28269214179410695</v>
      </c>
      <c r="I225" s="7" t="s">
        <v>25</v>
      </c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s="18" customFormat="1" ht="19.95" customHeight="1" x14ac:dyDescent="0.25">
      <c r="A226" s="9">
        <v>218</v>
      </c>
      <c r="B226" s="9"/>
      <c r="C226" s="9"/>
      <c r="D226" s="9"/>
      <c r="E226" s="9"/>
      <c r="F226" s="9"/>
      <c r="G226" s="9"/>
      <c r="H226" s="7">
        <f t="shared" ca="1" si="3"/>
        <v>0.97493717666345558</v>
      </c>
      <c r="I226" s="7" t="s">
        <v>25</v>
      </c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s="18" customFormat="1" ht="19.95" customHeight="1" x14ac:dyDescent="0.25">
      <c r="A227" s="9">
        <v>219</v>
      </c>
      <c r="B227" s="9"/>
      <c r="C227" s="9"/>
      <c r="D227" s="9"/>
      <c r="E227" s="9"/>
      <c r="F227" s="9"/>
      <c r="G227" s="9"/>
      <c r="H227" s="7">
        <f t="shared" ca="1" si="3"/>
        <v>0.92647032565836551</v>
      </c>
      <c r="I227" s="7" t="s">
        <v>25</v>
      </c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s="18" customFormat="1" ht="19.95" customHeight="1" x14ac:dyDescent="0.25">
      <c r="A228" s="9">
        <v>220</v>
      </c>
      <c r="B228" s="9"/>
      <c r="C228" s="9"/>
      <c r="D228" s="9"/>
      <c r="E228" s="9"/>
      <c r="F228" s="9"/>
      <c r="G228" s="9"/>
      <c r="H228" s="7">
        <f t="shared" ca="1" si="3"/>
        <v>0.29654238021972612</v>
      </c>
      <c r="I228" s="7" t="s">
        <v>25</v>
      </c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s="18" customFormat="1" ht="19.95" customHeight="1" x14ac:dyDescent="0.25">
      <c r="A229" s="9">
        <v>221</v>
      </c>
      <c r="B229" s="9"/>
      <c r="C229" s="9"/>
      <c r="D229" s="9"/>
      <c r="E229" s="9"/>
      <c r="F229" s="9"/>
      <c r="G229" s="9"/>
      <c r="H229" s="7">
        <f t="shared" ca="1" si="3"/>
        <v>9.3094758445204429E-2</v>
      </c>
      <c r="I229" s="7" t="s">
        <v>25</v>
      </c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s="18" customFormat="1" ht="19.95" customHeight="1" x14ac:dyDescent="0.25">
      <c r="A230" s="9">
        <v>222</v>
      </c>
      <c r="B230" s="9"/>
      <c r="C230" s="9"/>
      <c r="D230" s="9"/>
      <c r="E230" s="9"/>
      <c r="F230" s="9"/>
      <c r="G230" s="9"/>
      <c r="H230" s="7">
        <f t="shared" ca="1" si="3"/>
        <v>0.88917468463096916</v>
      </c>
      <c r="I230" s="7" t="s">
        <v>25</v>
      </c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s="18" customFormat="1" ht="19.95" customHeight="1" x14ac:dyDescent="0.25">
      <c r="A231" s="9">
        <v>223</v>
      </c>
      <c r="B231" s="9"/>
      <c r="C231" s="9"/>
      <c r="D231" s="9"/>
      <c r="E231" s="9"/>
      <c r="F231" s="9"/>
      <c r="G231" s="9"/>
      <c r="H231" s="7">
        <f t="shared" ca="1" si="3"/>
        <v>0.45122561446490483</v>
      </c>
      <c r="I231" s="7" t="s">
        <v>25</v>
      </c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s="18" customFormat="1" ht="19.95" customHeight="1" x14ac:dyDescent="0.25">
      <c r="A232" s="9">
        <v>224</v>
      </c>
      <c r="B232" s="9"/>
      <c r="C232" s="9"/>
      <c r="D232" s="9"/>
      <c r="E232" s="9"/>
      <c r="F232" s="9"/>
      <c r="G232" s="9"/>
      <c r="H232" s="7">
        <f t="shared" ca="1" si="3"/>
        <v>0.21743227599429171</v>
      </c>
      <c r="I232" s="7" t="s">
        <v>25</v>
      </c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s="18" customFormat="1" ht="19.95" customHeight="1" x14ac:dyDescent="0.25">
      <c r="A233" s="9">
        <v>225</v>
      </c>
      <c r="B233" s="9"/>
      <c r="C233" s="9"/>
      <c r="D233" s="9"/>
      <c r="E233" s="9"/>
      <c r="F233" s="9"/>
      <c r="G233" s="9"/>
      <c r="H233" s="7">
        <f t="shared" ca="1" si="3"/>
        <v>0.37828846964969642</v>
      </c>
      <c r="I233" s="7" t="s">
        <v>25</v>
      </c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s="18" customFormat="1" ht="19.95" customHeight="1" x14ac:dyDescent="0.25">
      <c r="A234" s="9">
        <v>226</v>
      </c>
      <c r="B234" s="9"/>
      <c r="C234" s="9"/>
      <c r="D234" s="9"/>
      <c r="E234" s="9"/>
      <c r="F234" s="9"/>
      <c r="G234" s="9"/>
      <c r="H234" s="7">
        <f t="shared" ca="1" si="3"/>
        <v>0.97230135580011812</v>
      </c>
      <c r="I234" s="7" t="s">
        <v>25</v>
      </c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s="18" customFormat="1" ht="19.95" customHeight="1" x14ac:dyDescent="0.25">
      <c r="A235" s="9">
        <v>227</v>
      </c>
      <c r="B235" s="9"/>
      <c r="C235" s="9"/>
      <c r="D235" s="9"/>
      <c r="E235" s="9"/>
      <c r="F235" s="9"/>
      <c r="G235" s="9"/>
      <c r="H235" s="7">
        <f t="shared" ca="1" si="3"/>
        <v>0.27641669330936292</v>
      </c>
      <c r="I235" s="7" t="s">
        <v>25</v>
      </c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s="18" customFormat="1" ht="19.95" customHeight="1" x14ac:dyDescent="0.25">
      <c r="A236" s="9">
        <v>228</v>
      </c>
      <c r="B236" s="9"/>
      <c r="C236" s="9"/>
      <c r="D236" s="9"/>
      <c r="E236" s="9"/>
      <c r="F236" s="9"/>
      <c r="G236" s="9"/>
      <c r="H236" s="7">
        <f t="shared" ca="1" si="3"/>
        <v>0.93517565937352798</v>
      </c>
      <c r="I236" s="7" t="s">
        <v>25</v>
      </c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s="18" customFormat="1" ht="19.95" customHeight="1" x14ac:dyDescent="0.25">
      <c r="A237" s="9">
        <v>229</v>
      </c>
      <c r="B237" s="9"/>
      <c r="C237" s="9"/>
      <c r="D237" s="9"/>
      <c r="E237" s="9"/>
      <c r="F237" s="9"/>
      <c r="G237" s="9"/>
      <c r="H237" s="7">
        <f t="shared" ca="1" si="3"/>
        <v>0.90521185166671403</v>
      </c>
      <c r="I237" s="7" t="s">
        <v>25</v>
      </c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s="18" customFormat="1" ht="19.95" customHeight="1" x14ac:dyDescent="0.25">
      <c r="A238" s="9">
        <v>230</v>
      </c>
      <c r="B238" s="9"/>
      <c r="C238" s="9"/>
      <c r="D238" s="9"/>
      <c r="E238" s="9"/>
      <c r="F238" s="9"/>
      <c r="G238" s="9"/>
      <c r="H238" s="7">
        <f t="shared" ca="1" si="3"/>
        <v>0.56542737132887921</v>
      </c>
      <c r="I238" s="7" t="s">
        <v>25</v>
      </c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s="18" customFormat="1" ht="19.95" customHeight="1" x14ac:dyDescent="0.25">
      <c r="A239" s="9">
        <v>231</v>
      </c>
      <c r="B239" s="9"/>
      <c r="C239" s="9"/>
      <c r="D239" s="9"/>
      <c r="E239" s="9"/>
      <c r="F239" s="9"/>
      <c r="G239" s="9"/>
      <c r="H239" s="7">
        <f t="shared" ca="1" si="3"/>
        <v>0.7537627768960331</v>
      </c>
      <c r="I239" s="7" t="s">
        <v>25</v>
      </c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s="18" customFormat="1" ht="19.95" customHeight="1" x14ac:dyDescent="0.25">
      <c r="A240" s="9">
        <v>232</v>
      </c>
      <c r="B240" s="9"/>
      <c r="C240" s="9"/>
      <c r="D240" s="9"/>
      <c r="E240" s="9"/>
      <c r="F240" s="9"/>
      <c r="G240" s="9"/>
      <c r="H240" s="7">
        <f t="shared" ca="1" si="3"/>
        <v>0.22264338875442446</v>
      </c>
      <c r="I240" s="7" t="s">
        <v>25</v>
      </c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s="18" customFormat="1" ht="19.95" customHeight="1" x14ac:dyDescent="0.25">
      <c r="A241" s="9">
        <v>233</v>
      </c>
      <c r="B241" s="9"/>
      <c r="C241" s="9"/>
      <c r="D241" s="9"/>
      <c r="E241" s="9"/>
      <c r="F241" s="9"/>
      <c r="G241" s="9"/>
      <c r="H241" s="7">
        <f t="shared" ca="1" si="3"/>
        <v>0.12907260094622641</v>
      </c>
      <c r="I241" s="7" t="s">
        <v>25</v>
      </c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s="18" customFormat="1" ht="19.95" customHeight="1" x14ac:dyDescent="0.25">
      <c r="A242" s="9">
        <v>234</v>
      </c>
      <c r="B242" s="9"/>
      <c r="C242" s="9"/>
      <c r="D242" s="9"/>
      <c r="E242" s="9"/>
      <c r="F242" s="9"/>
      <c r="G242" s="9"/>
      <c r="H242" s="7">
        <f t="shared" ca="1" si="3"/>
        <v>0.23901391585276077</v>
      </c>
      <c r="I242" s="7" t="s">
        <v>25</v>
      </c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s="18" customFormat="1" ht="19.95" customHeight="1" x14ac:dyDescent="0.25">
      <c r="A243" s="9">
        <v>235</v>
      </c>
      <c r="B243" s="9"/>
      <c r="C243" s="9"/>
      <c r="D243" s="9"/>
      <c r="E243" s="9"/>
      <c r="F243" s="9"/>
      <c r="G243" s="9"/>
      <c r="H243" s="7">
        <f t="shared" ca="1" si="3"/>
        <v>0.3614780202159642</v>
      </c>
      <c r="I243" s="7" t="s">
        <v>25</v>
      </c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s="18" customFormat="1" ht="19.95" customHeight="1" x14ac:dyDescent="0.25">
      <c r="A244" s="9">
        <v>236</v>
      </c>
      <c r="B244" s="9"/>
      <c r="C244" s="9"/>
      <c r="D244" s="9"/>
      <c r="E244" s="9"/>
      <c r="F244" s="9"/>
      <c r="G244" s="9"/>
      <c r="H244" s="7">
        <f t="shared" ca="1" si="3"/>
        <v>0.26861789449379159</v>
      </c>
      <c r="I244" s="7" t="s">
        <v>25</v>
      </c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s="18" customFormat="1" ht="19.95" customHeight="1" x14ac:dyDescent="0.25">
      <c r="A245" s="9">
        <v>237</v>
      </c>
      <c r="B245" s="9"/>
      <c r="C245" s="9"/>
      <c r="D245" s="9"/>
      <c r="E245" s="9"/>
      <c r="F245" s="9"/>
      <c r="G245" s="9"/>
      <c r="H245" s="7">
        <f t="shared" ca="1" si="3"/>
        <v>0.37045305897456637</v>
      </c>
      <c r="I245" s="7" t="s">
        <v>25</v>
      </c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s="18" customFormat="1" ht="19.95" customHeight="1" x14ac:dyDescent="0.25">
      <c r="A246" s="9">
        <v>238</v>
      </c>
      <c r="B246" s="9"/>
      <c r="C246" s="9"/>
      <c r="D246" s="9"/>
      <c r="E246" s="9"/>
      <c r="F246" s="9"/>
      <c r="G246" s="9"/>
      <c r="H246" s="7">
        <f t="shared" ca="1" si="3"/>
        <v>0.97584983165529682</v>
      </c>
      <c r="I246" s="7" t="s">
        <v>25</v>
      </c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s="18" customFormat="1" ht="19.95" customHeight="1" x14ac:dyDescent="0.25">
      <c r="A247" s="9">
        <v>239</v>
      </c>
      <c r="B247" s="9"/>
      <c r="C247" s="9"/>
      <c r="D247" s="9"/>
      <c r="E247" s="9"/>
      <c r="F247" s="9"/>
      <c r="G247" s="9"/>
      <c r="H247" s="7">
        <f t="shared" ca="1" si="3"/>
        <v>0.3432068586470548</v>
      </c>
      <c r="I247" s="7" t="s">
        <v>25</v>
      </c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s="18" customFormat="1" ht="19.95" customHeight="1" x14ac:dyDescent="0.25">
      <c r="A248" s="9">
        <v>240</v>
      </c>
      <c r="B248" s="9"/>
      <c r="C248" s="9"/>
      <c r="D248" s="9"/>
      <c r="E248" s="9"/>
      <c r="F248" s="9"/>
      <c r="G248" s="9"/>
      <c r="H248" s="7">
        <f t="shared" ca="1" si="3"/>
        <v>0.83891699924220742</v>
      </c>
      <c r="I248" s="7" t="s">
        <v>25</v>
      </c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s="18" customFormat="1" ht="19.95" customHeight="1" x14ac:dyDescent="0.25">
      <c r="A249" s="9">
        <v>241</v>
      </c>
      <c r="B249" s="9"/>
      <c r="C249" s="9"/>
      <c r="D249" s="9"/>
      <c r="E249" s="9"/>
      <c r="F249" s="9"/>
      <c r="G249" s="9"/>
      <c r="H249" s="7">
        <f t="shared" ca="1" si="3"/>
        <v>0.40488534737284032</v>
      </c>
      <c r="I249" s="7" t="s">
        <v>25</v>
      </c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s="18" customFormat="1" ht="19.95" customHeight="1" x14ac:dyDescent="0.25">
      <c r="A250" s="9">
        <v>242</v>
      </c>
      <c r="B250" s="9"/>
      <c r="C250" s="9"/>
      <c r="D250" s="9"/>
      <c r="E250" s="9"/>
      <c r="F250" s="9"/>
      <c r="G250" s="9"/>
      <c r="H250" s="7">
        <f t="shared" ca="1" si="3"/>
        <v>0.8099245422799437</v>
      </c>
      <c r="I250" s="7" t="s">
        <v>25</v>
      </c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s="18" customFormat="1" ht="19.95" customHeight="1" x14ac:dyDescent="0.25">
      <c r="A251" s="9">
        <v>243</v>
      </c>
      <c r="B251" s="9"/>
      <c r="C251" s="9"/>
      <c r="D251" s="9"/>
      <c r="E251" s="9"/>
      <c r="F251" s="9"/>
      <c r="G251" s="9"/>
      <c r="H251" s="7">
        <f t="shared" ca="1" si="3"/>
        <v>0.65487294940969121</v>
      </c>
      <c r="I251" s="7" t="s">
        <v>25</v>
      </c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s="18" customFormat="1" ht="19.95" customHeight="1" x14ac:dyDescent="0.25">
      <c r="A252" s="9">
        <v>244</v>
      </c>
      <c r="B252" s="9"/>
      <c r="C252" s="9"/>
      <c r="D252" s="9"/>
      <c r="E252" s="9"/>
      <c r="F252" s="9"/>
      <c r="G252" s="9"/>
      <c r="H252" s="7">
        <f t="shared" ca="1" si="3"/>
        <v>0.24137336702532997</v>
      </c>
      <c r="I252" s="7" t="s">
        <v>25</v>
      </c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s="18" customFormat="1" ht="19.95" customHeight="1" x14ac:dyDescent="0.25">
      <c r="A253" s="9">
        <v>245</v>
      </c>
      <c r="B253" s="9"/>
      <c r="C253" s="9"/>
      <c r="D253" s="9"/>
      <c r="E253" s="9"/>
      <c r="F253" s="9"/>
      <c r="G253" s="9"/>
      <c r="H253" s="7">
        <f t="shared" ca="1" si="3"/>
        <v>0.47340652106090975</v>
      </c>
      <c r="I253" s="7" t="s">
        <v>25</v>
      </c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s="18" customFormat="1" ht="19.95" customHeight="1" x14ac:dyDescent="0.25">
      <c r="A254" s="9">
        <v>246</v>
      </c>
      <c r="B254" s="9"/>
      <c r="C254" s="9"/>
      <c r="D254" s="9"/>
      <c r="E254" s="9"/>
      <c r="F254" s="9"/>
      <c r="G254" s="9"/>
      <c r="H254" s="7">
        <f t="shared" ca="1" si="3"/>
        <v>5.7833958283622033E-2</v>
      </c>
      <c r="I254" s="7" t="s">
        <v>25</v>
      </c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s="18" customFormat="1" ht="19.95" customHeight="1" x14ac:dyDescent="0.25">
      <c r="A255" s="9">
        <v>247</v>
      </c>
      <c r="B255" s="9"/>
      <c r="C255" s="9"/>
      <c r="D255" s="9"/>
      <c r="E255" s="9"/>
      <c r="F255" s="9"/>
      <c r="G255" s="9"/>
      <c r="H255" s="7">
        <f t="shared" ca="1" si="3"/>
        <v>0.62988702511191896</v>
      </c>
      <c r="I255" s="7" t="s">
        <v>25</v>
      </c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s="18" customFormat="1" ht="19.95" customHeight="1" x14ac:dyDescent="0.25">
      <c r="A256" s="9">
        <v>248</v>
      </c>
      <c r="B256" s="9"/>
      <c r="C256" s="9"/>
      <c r="D256" s="9"/>
      <c r="E256" s="9"/>
      <c r="F256" s="9"/>
      <c r="G256" s="9"/>
      <c r="H256" s="7">
        <f t="shared" ca="1" si="3"/>
        <v>0.20378060423205968</v>
      </c>
      <c r="I256" s="7" t="s">
        <v>25</v>
      </c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s="18" customFormat="1" ht="19.95" customHeight="1" x14ac:dyDescent="0.25">
      <c r="A257" s="9">
        <v>249</v>
      </c>
      <c r="B257" s="9"/>
      <c r="C257" s="9"/>
      <c r="D257" s="9"/>
      <c r="E257" s="9"/>
      <c r="F257" s="9"/>
      <c r="G257" s="9"/>
      <c r="H257" s="7">
        <f t="shared" ca="1" si="3"/>
        <v>0.40436726192329264</v>
      </c>
      <c r="I257" s="7" t="s">
        <v>25</v>
      </c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s="18" customFormat="1" ht="19.95" customHeight="1" x14ac:dyDescent="0.25">
      <c r="A258" s="9">
        <v>250</v>
      </c>
      <c r="B258" s="9"/>
      <c r="C258" s="9"/>
      <c r="D258" s="9"/>
      <c r="E258" s="9"/>
      <c r="F258" s="9"/>
      <c r="G258" s="9"/>
      <c r="H258" s="7">
        <f t="shared" ca="1" si="3"/>
        <v>0.67722854512512987</v>
      </c>
      <c r="I258" s="7" t="s">
        <v>25</v>
      </c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s="18" customFormat="1" ht="19.95" customHeight="1" x14ac:dyDescent="0.25">
      <c r="A259" s="9">
        <v>251</v>
      </c>
      <c r="B259" s="9"/>
      <c r="C259" s="9"/>
      <c r="D259" s="9"/>
      <c r="E259" s="9"/>
      <c r="F259" s="9"/>
      <c r="G259" s="9"/>
      <c r="H259" s="7">
        <f t="shared" ca="1" si="3"/>
        <v>0.46476919244619241</v>
      </c>
      <c r="I259" s="7" t="s">
        <v>25</v>
      </c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s="18" customFormat="1" ht="19.95" customHeight="1" x14ac:dyDescent="0.25">
      <c r="A260" s="9">
        <v>252</v>
      </c>
      <c r="B260" s="9"/>
      <c r="C260" s="9"/>
      <c r="D260" s="9"/>
      <c r="E260" s="9"/>
      <c r="F260" s="9"/>
      <c r="G260" s="9"/>
      <c r="H260" s="7">
        <f t="shared" ca="1" si="3"/>
        <v>0.92871350538492314</v>
      </c>
      <c r="I260" s="7" t="s">
        <v>25</v>
      </c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s="18" customFormat="1" ht="19.95" customHeight="1" x14ac:dyDescent="0.25">
      <c r="A261" s="9">
        <v>253</v>
      </c>
      <c r="B261" s="9"/>
      <c r="C261" s="9"/>
      <c r="D261" s="9"/>
      <c r="E261" s="9"/>
      <c r="F261" s="9"/>
      <c r="G261" s="9"/>
      <c r="H261" s="7">
        <f t="shared" ca="1" si="3"/>
        <v>0.38531969268740496</v>
      </c>
      <c r="I261" s="7" t="s">
        <v>25</v>
      </c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s="18" customFormat="1" ht="19.95" customHeight="1" x14ac:dyDescent="0.25">
      <c r="A262" s="9">
        <v>254</v>
      </c>
      <c r="B262" s="9"/>
      <c r="C262" s="9"/>
      <c r="D262" s="9"/>
      <c r="E262" s="9"/>
      <c r="F262" s="9"/>
      <c r="G262" s="9"/>
      <c r="H262" s="7">
        <f t="shared" ca="1" si="3"/>
        <v>0.90578963633483844</v>
      </c>
      <c r="I262" s="7" t="s">
        <v>25</v>
      </c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s="18" customFormat="1" ht="19.95" customHeight="1" x14ac:dyDescent="0.25">
      <c r="A263" s="9">
        <v>255</v>
      </c>
      <c r="B263" s="9"/>
      <c r="C263" s="9"/>
      <c r="D263" s="9"/>
      <c r="E263" s="9"/>
      <c r="F263" s="9"/>
      <c r="G263" s="9"/>
      <c r="H263" s="7">
        <f t="shared" ca="1" si="3"/>
        <v>5.5860047223656228E-2</v>
      </c>
      <c r="I263" s="7" t="s">
        <v>25</v>
      </c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s="18" customFormat="1" ht="19.95" customHeight="1" x14ac:dyDescent="0.25">
      <c r="A264" s="9">
        <v>256</v>
      </c>
      <c r="B264" s="9"/>
      <c r="C264" s="9"/>
      <c r="D264" s="9"/>
      <c r="E264" s="9"/>
      <c r="F264" s="9"/>
      <c r="G264" s="9"/>
      <c r="H264" s="7">
        <f t="shared" ca="1" si="3"/>
        <v>0.85580324056291002</v>
      </c>
      <c r="I264" s="7" t="s">
        <v>25</v>
      </c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s="18" customFormat="1" ht="19.95" customHeight="1" x14ac:dyDescent="0.25">
      <c r="A265" s="9">
        <v>257</v>
      </c>
      <c r="B265" s="9"/>
      <c r="C265" s="9"/>
      <c r="D265" s="9"/>
      <c r="E265" s="9"/>
      <c r="F265" s="9"/>
      <c r="G265" s="9"/>
      <c r="H265" s="7">
        <f t="shared" ref="H265:H328" ca="1" si="4">RAND()</f>
        <v>0.28919889331970672</v>
      </c>
      <c r="I265" s="7" t="s">
        <v>25</v>
      </c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s="18" customFormat="1" ht="19.95" customHeight="1" x14ac:dyDescent="0.25">
      <c r="A266" s="9">
        <v>258</v>
      </c>
      <c r="B266" s="9"/>
      <c r="C266" s="9"/>
      <c r="D266" s="9"/>
      <c r="E266" s="9"/>
      <c r="F266" s="9"/>
      <c r="G266" s="9"/>
      <c r="H266" s="7">
        <f t="shared" ca="1" si="4"/>
        <v>0.8152204193337782</v>
      </c>
      <c r="I266" s="7" t="s">
        <v>25</v>
      </c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s="18" customFormat="1" ht="19.95" customHeight="1" x14ac:dyDescent="0.25">
      <c r="A267" s="9">
        <v>259</v>
      </c>
      <c r="B267" s="9"/>
      <c r="C267" s="9"/>
      <c r="D267" s="9"/>
      <c r="E267" s="9"/>
      <c r="F267" s="9"/>
      <c r="G267" s="9"/>
      <c r="H267" s="7">
        <f t="shared" ca="1" si="4"/>
        <v>0.57490335194373043</v>
      </c>
      <c r="I267" s="7" t="s">
        <v>25</v>
      </c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s="18" customFormat="1" ht="19.95" customHeight="1" x14ac:dyDescent="0.25">
      <c r="A268" s="9">
        <v>260</v>
      </c>
      <c r="B268" s="9"/>
      <c r="C268" s="9"/>
      <c r="D268" s="9"/>
      <c r="E268" s="9"/>
      <c r="F268" s="9"/>
      <c r="G268" s="9"/>
      <c r="H268" s="7">
        <f t="shared" ca="1" si="4"/>
        <v>0.34617904846561476</v>
      </c>
      <c r="I268" s="7" t="s">
        <v>25</v>
      </c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s="18" customFormat="1" ht="19.95" customHeight="1" x14ac:dyDescent="0.25">
      <c r="A269" s="9">
        <v>261</v>
      </c>
      <c r="B269" s="9"/>
      <c r="C269" s="9"/>
      <c r="D269" s="9"/>
      <c r="E269" s="9"/>
      <c r="F269" s="9"/>
      <c r="G269" s="9"/>
      <c r="H269" s="7">
        <f t="shared" ca="1" si="4"/>
        <v>0.64462062516672036</v>
      </c>
      <c r="I269" s="7" t="s">
        <v>25</v>
      </c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s="18" customFormat="1" ht="19.95" customHeight="1" x14ac:dyDescent="0.25">
      <c r="A270" s="9">
        <v>262</v>
      </c>
      <c r="B270" s="9"/>
      <c r="C270" s="9"/>
      <c r="D270" s="9"/>
      <c r="E270" s="9"/>
      <c r="F270" s="9"/>
      <c r="G270" s="9"/>
      <c r="H270" s="7">
        <f t="shared" ca="1" si="4"/>
        <v>0.50260362378835977</v>
      </c>
      <c r="I270" s="7" t="s">
        <v>25</v>
      </c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s="18" customFormat="1" ht="19.95" customHeight="1" x14ac:dyDescent="0.25">
      <c r="A271" s="9">
        <v>263</v>
      </c>
      <c r="B271" s="9"/>
      <c r="C271" s="9"/>
      <c r="D271" s="9"/>
      <c r="E271" s="9"/>
      <c r="F271" s="9"/>
      <c r="G271" s="9"/>
      <c r="H271" s="7">
        <f t="shared" ca="1" si="4"/>
        <v>3.177704823824179E-2</v>
      </c>
      <c r="I271" s="7" t="s">
        <v>25</v>
      </c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s="18" customFormat="1" ht="19.95" customHeight="1" x14ac:dyDescent="0.25">
      <c r="A272" s="9">
        <v>264</v>
      </c>
      <c r="B272" s="9"/>
      <c r="C272" s="9"/>
      <c r="D272" s="9"/>
      <c r="E272" s="9"/>
      <c r="F272" s="9"/>
      <c r="G272" s="9"/>
      <c r="H272" s="7">
        <f t="shared" ca="1" si="4"/>
        <v>0.34034196220797963</v>
      </c>
      <c r="I272" s="7" t="s">
        <v>25</v>
      </c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s="18" customFormat="1" ht="19.95" customHeight="1" x14ac:dyDescent="0.25">
      <c r="A273" s="9">
        <v>265</v>
      </c>
      <c r="B273" s="9"/>
      <c r="C273" s="9"/>
      <c r="D273" s="9"/>
      <c r="E273" s="9"/>
      <c r="F273" s="9"/>
      <c r="G273" s="9"/>
      <c r="H273" s="7">
        <f t="shared" ca="1" si="4"/>
        <v>0.39360464356891522</v>
      </c>
      <c r="I273" s="7" t="s">
        <v>25</v>
      </c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s="18" customFormat="1" ht="19.95" customHeight="1" x14ac:dyDescent="0.25">
      <c r="A274" s="9">
        <v>266</v>
      </c>
      <c r="B274" s="9"/>
      <c r="C274" s="9"/>
      <c r="D274" s="9"/>
      <c r="E274" s="9"/>
      <c r="F274" s="9"/>
      <c r="G274" s="9"/>
      <c r="H274" s="7">
        <f t="shared" ca="1" si="4"/>
        <v>0.81635660678678712</v>
      </c>
      <c r="I274" s="7" t="s">
        <v>25</v>
      </c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s="18" customFormat="1" ht="19.95" customHeight="1" x14ac:dyDescent="0.25">
      <c r="A275" s="9">
        <v>267</v>
      </c>
      <c r="B275" s="9"/>
      <c r="C275" s="9"/>
      <c r="D275" s="9"/>
      <c r="E275" s="9"/>
      <c r="F275" s="9"/>
      <c r="G275" s="9"/>
      <c r="H275" s="7">
        <f t="shared" ca="1" si="4"/>
        <v>0.67482769627897266</v>
      </c>
      <c r="I275" s="7" t="s">
        <v>25</v>
      </c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s="18" customFormat="1" ht="19.95" customHeight="1" x14ac:dyDescent="0.25">
      <c r="A276" s="9">
        <v>268</v>
      </c>
      <c r="B276" s="9"/>
      <c r="C276" s="9"/>
      <c r="D276" s="9"/>
      <c r="E276" s="9"/>
      <c r="F276" s="9"/>
      <c r="G276" s="9"/>
      <c r="H276" s="7">
        <f t="shared" ca="1" si="4"/>
        <v>0.62735630045097635</v>
      </c>
      <c r="I276" s="7" t="s">
        <v>25</v>
      </c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s="18" customFormat="1" ht="19.95" customHeight="1" x14ac:dyDescent="0.25">
      <c r="A277" s="9">
        <v>269</v>
      </c>
      <c r="B277" s="9"/>
      <c r="C277" s="9"/>
      <c r="D277" s="9"/>
      <c r="E277" s="9"/>
      <c r="F277" s="9"/>
      <c r="G277" s="9"/>
      <c r="H277" s="7">
        <f t="shared" ca="1" si="4"/>
        <v>0.34408324577138338</v>
      </c>
      <c r="I277" s="7" t="s">
        <v>25</v>
      </c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s="18" customFormat="1" ht="19.95" customHeight="1" x14ac:dyDescent="0.25">
      <c r="A278" s="9">
        <v>270</v>
      </c>
      <c r="B278" s="9"/>
      <c r="C278" s="9"/>
      <c r="D278" s="9"/>
      <c r="E278" s="9"/>
      <c r="F278" s="9"/>
      <c r="G278" s="9"/>
      <c r="H278" s="7">
        <f t="shared" ca="1" si="4"/>
        <v>0.38293184119270673</v>
      </c>
      <c r="I278" s="7" t="s">
        <v>25</v>
      </c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s="18" customFormat="1" ht="19.95" customHeight="1" x14ac:dyDescent="0.25">
      <c r="A279" s="9">
        <v>271</v>
      </c>
      <c r="B279" s="9"/>
      <c r="C279" s="9"/>
      <c r="D279" s="9"/>
      <c r="E279" s="9"/>
      <c r="F279" s="9"/>
      <c r="G279" s="9"/>
      <c r="H279" s="7">
        <f t="shared" ca="1" si="4"/>
        <v>0.88593368397553929</v>
      </c>
      <c r="I279" s="7" t="s">
        <v>25</v>
      </c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s="18" customFormat="1" ht="19.95" customHeight="1" x14ac:dyDescent="0.25">
      <c r="A280" s="9">
        <v>272</v>
      </c>
      <c r="B280" s="9"/>
      <c r="C280" s="9"/>
      <c r="D280" s="9"/>
      <c r="E280" s="9"/>
      <c r="F280" s="9"/>
      <c r="G280" s="9"/>
      <c r="H280" s="7">
        <f t="shared" ca="1" si="4"/>
        <v>0.57394920712460606</v>
      </c>
      <c r="I280" s="7" t="s">
        <v>25</v>
      </c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s="18" customFormat="1" ht="19.95" customHeight="1" x14ac:dyDescent="0.25">
      <c r="A281" s="9">
        <v>273</v>
      </c>
      <c r="B281" s="9"/>
      <c r="C281" s="9"/>
      <c r="D281" s="9"/>
      <c r="E281" s="9"/>
      <c r="F281" s="9"/>
      <c r="G281" s="9"/>
      <c r="H281" s="7">
        <f t="shared" ca="1" si="4"/>
        <v>0.76744181749286033</v>
      </c>
      <c r="I281" s="7" t="s">
        <v>25</v>
      </c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s="18" customFormat="1" ht="19.95" customHeight="1" x14ac:dyDescent="0.25">
      <c r="A282" s="9">
        <v>274</v>
      </c>
      <c r="B282" s="9"/>
      <c r="C282" s="9"/>
      <c r="D282" s="9"/>
      <c r="E282" s="9"/>
      <c r="F282" s="9"/>
      <c r="G282" s="9"/>
      <c r="H282" s="7">
        <f t="shared" ca="1" si="4"/>
        <v>0.31425202455486578</v>
      </c>
      <c r="I282" s="7" t="s">
        <v>25</v>
      </c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s="18" customFormat="1" ht="19.95" customHeight="1" x14ac:dyDescent="0.25">
      <c r="A283" s="9">
        <v>275</v>
      </c>
      <c r="B283" s="9"/>
      <c r="C283" s="9"/>
      <c r="D283" s="9"/>
      <c r="E283" s="9"/>
      <c r="F283" s="9"/>
      <c r="G283" s="9"/>
      <c r="H283" s="7">
        <f t="shared" ca="1" si="4"/>
        <v>0.65042115614759399</v>
      </c>
      <c r="I283" s="7" t="s">
        <v>25</v>
      </c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s="18" customFormat="1" ht="19.95" customHeight="1" x14ac:dyDescent="0.25">
      <c r="A284" s="9">
        <v>276</v>
      </c>
      <c r="B284" s="9"/>
      <c r="C284" s="9"/>
      <c r="D284" s="9"/>
      <c r="E284" s="9"/>
      <c r="F284" s="9"/>
      <c r="G284" s="9"/>
      <c r="H284" s="7">
        <f t="shared" ca="1" si="4"/>
        <v>8.3776303323065848E-2</v>
      </c>
      <c r="I284" s="7" t="s">
        <v>25</v>
      </c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s="18" customFormat="1" ht="19.95" customHeight="1" x14ac:dyDescent="0.25">
      <c r="A285" s="9">
        <v>277</v>
      </c>
      <c r="B285" s="9"/>
      <c r="C285" s="9"/>
      <c r="D285" s="9"/>
      <c r="E285" s="9"/>
      <c r="F285" s="9"/>
      <c r="G285" s="9"/>
      <c r="H285" s="7">
        <f t="shared" ca="1" si="4"/>
        <v>0.73884338027304131</v>
      </c>
      <c r="I285" s="7" t="s">
        <v>25</v>
      </c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s="18" customFormat="1" ht="19.95" customHeight="1" x14ac:dyDescent="0.25">
      <c r="A286" s="9">
        <v>278</v>
      </c>
      <c r="B286" s="9"/>
      <c r="C286" s="9"/>
      <c r="D286" s="9"/>
      <c r="E286" s="9"/>
      <c r="F286" s="9"/>
      <c r="G286" s="9"/>
      <c r="H286" s="7">
        <f t="shared" ca="1" si="4"/>
        <v>0.37712168859069661</v>
      </c>
      <c r="I286" s="7" t="s">
        <v>25</v>
      </c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s="18" customFormat="1" ht="19.95" customHeight="1" x14ac:dyDescent="0.25">
      <c r="A287" s="9">
        <v>279</v>
      </c>
      <c r="B287" s="9"/>
      <c r="C287" s="9"/>
      <c r="D287" s="9"/>
      <c r="E287" s="9"/>
      <c r="F287" s="9"/>
      <c r="G287" s="9"/>
      <c r="H287" s="7">
        <f t="shared" ca="1" si="4"/>
        <v>0.792286080368656</v>
      </c>
      <c r="I287" s="7" t="s">
        <v>25</v>
      </c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s="18" customFormat="1" ht="19.95" customHeight="1" x14ac:dyDescent="0.25">
      <c r="A288" s="9">
        <v>280</v>
      </c>
      <c r="B288" s="9"/>
      <c r="C288" s="9"/>
      <c r="D288" s="9"/>
      <c r="E288" s="9"/>
      <c r="F288" s="9"/>
      <c r="G288" s="9"/>
      <c r="H288" s="7">
        <f t="shared" ca="1" si="4"/>
        <v>0.72151443279712746</v>
      </c>
      <c r="I288" s="7" t="s">
        <v>25</v>
      </c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s="18" customFormat="1" ht="19.95" customHeight="1" x14ac:dyDescent="0.25">
      <c r="A289" s="9">
        <v>281</v>
      </c>
      <c r="B289" s="9"/>
      <c r="C289" s="9"/>
      <c r="D289" s="9"/>
      <c r="E289" s="9"/>
      <c r="F289" s="9"/>
      <c r="G289" s="9"/>
      <c r="H289" s="7">
        <f t="shared" ca="1" si="4"/>
        <v>0.29949516129429854</v>
      </c>
      <c r="I289" s="7" t="s">
        <v>25</v>
      </c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s="18" customFormat="1" ht="19.95" customHeight="1" x14ac:dyDescent="0.25">
      <c r="A290" s="9">
        <v>282</v>
      </c>
      <c r="B290" s="9"/>
      <c r="C290" s="9"/>
      <c r="D290" s="9"/>
      <c r="E290" s="9"/>
      <c r="F290" s="9"/>
      <c r="G290" s="9"/>
      <c r="H290" s="7">
        <f t="shared" ca="1" si="4"/>
        <v>8.5858645688475455E-2</v>
      </c>
      <c r="I290" s="7" t="s">
        <v>25</v>
      </c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s="18" customFormat="1" ht="19.95" customHeight="1" x14ac:dyDescent="0.25">
      <c r="A291" s="9">
        <v>283</v>
      </c>
      <c r="B291" s="9"/>
      <c r="C291" s="9"/>
      <c r="D291" s="9"/>
      <c r="E291" s="9"/>
      <c r="F291" s="9"/>
      <c r="G291" s="9"/>
      <c r="H291" s="7">
        <f t="shared" ca="1" si="4"/>
        <v>0.74618491529498532</v>
      </c>
      <c r="I291" s="7" t="s">
        <v>25</v>
      </c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s="18" customFormat="1" ht="19.95" customHeight="1" x14ac:dyDescent="0.25">
      <c r="A292" s="9">
        <v>284</v>
      </c>
      <c r="B292" s="9"/>
      <c r="C292" s="9"/>
      <c r="D292" s="9"/>
      <c r="E292" s="9"/>
      <c r="F292" s="9"/>
      <c r="G292" s="9"/>
      <c r="H292" s="7">
        <f t="shared" ca="1" si="4"/>
        <v>0.3447419183217858</v>
      </c>
      <c r="I292" s="7" t="s">
        <v>25</v>
      </c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s="18" customFormat="1" ht="19.95" customHeight="1" x14ac:dyDescent="0.25">
      <c r="A293" s="9">
        <v>285</v>
      </c>
      <c r="B293" s="9"/>
      <c r="C293" s="9"/>
      <c r="D293" s="9"/>
      <c r="E293" s="9"/>
      <c r="F293" s="9"/>
      <c r="G293" s="9"/>
      <c r="H293" s="7">
        <f t="shared" ca="1" si="4"/>
        <v>0.76392155345884438</v>
      </c>
      <c r="I293" s="7" t="s">
        <v>25</v>
      </c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s="18" customFormat="1" ht="19.95" customHeight="1" x14ac:dyDescent="0.25">
      <c r="A294" s="9">
        <v>286</v>
      </c>
      <c r="B294" s="9"/>
      <c r="C294" s="9"/>
      <c r="D294" s="9"/>
      <c r="E294" s="9"/>
      <c r="F294" s="9"/>
      <c r="G294" s="9"/>
      <c r="H294" s="7">
        <f t="shared" ca="1" si="4"/>
        <v>0.50805399636790138</v>
      </c>
      <c r="I294" s="7" t="s">
        <v>25</v>
      </c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s="18" customFormat="1" ht="19.95" customHeight="1" x14ac:dyDescent="0.25">
      <c r="A295" s="9">
        <v>287</v>
      </c>
      <c r="B295" s="9"/>
      <c r="C295" s="9"/>
      <c r="D295" s="9"/>
      <c r="E295" s="9"/>
      <c r="F295" s="9"/>
      <c r="G295" s="9"/>
      <c r="H295" s="7">
        <f t="shared" ca="1" si="4"/>
        <v>0.21768517079067196</v>
      </c>
      <c r="I295" s="7" t="s">
        <v>25</v>
      </c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s="18" customFormat="1" ht="19.95" customHeight="1" x14ac:dyDescent="0.25">
      <c r="A296" s="9">
        <v>288</v>
      </c>
      <c r="B296" s="9"/>
      <c r="C296" s="9"/>
      <c r="D296" s="9"/>
      <c r="E296" s="9"/>
      <c r="F296" s="9"/>
      <c r="G296" s="9"/>
      <c r="H296" s="7">
        <f t="shared" ca="1" si="4"/>
        <v>0.36860661655207083</v>
      </c>
      <c r="I296" s="7" t="s">
        <v>25</v>
      </c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s="18" customFormat="1" ht="19.95" customHeight="1" x14ac:dyDescent="0.25">
      <c r="A297" s="9">
        <v>289</v>
      </c>
      <c r="B297" s="9"/>
      <c r="C297" s="9"/>
      <c r="D297" s="9"/>
      <c r="E297" s="9"/>
      <c r="F297" s="9"/>
      <c r="G297" s="9"/>
      <c r="H297" s="7">
        <f t="shared" ca="1" si="4"/>
        <v>0.76114205485712816</v>
      </c>
      <c r="I297" s="7" t="s">
        <v>25</v>
      </c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s="18" customFormat="1" ht="19.95" customHeight="1" x14ac:dyDescent="0.25">
      <c r="A298" s="9">
        <v>290</v>
      </c>
      <c r="B298" s="9"/>
      <c r="C298" s="9"/>
      <c r="D298" s="9"/>
      <c r="E298" s="9"/>
      <c r="F298" s="9"/>
      <c r="G298" s="9"/>
      <c r="H298" s="7">
        <f t="shared" ca="1" si="4"/>
        <v>0.15942972648144504</v>
      </c>
      <c r="I298" s="7" t="s">
        <v>25</v>
      </c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s="18" customFormat="1" ht="19.95" customHeight="1" x14ac:dyDescent="0.25">
      <c r="A299" s="9">
        <v>291</v>
      </c>
      <c r="B299" s="9"/>
      <c r="C299" s="9"/>
      <c r="D299" s="9"/>
      <c r="E299" s="9"/>
      <c r="F299" s="9"/>
      <c r="G299" s="9"/>
      <c r="H299" s="7">
        <f t="shared" ca="1" si="4"/>
        <v>0.28442054929984339</v>
      </c>
      <c r="I299" s="7" t="s">
        <v>25</v>
      </c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s="18" customFormat="1" ht="19.95" customHeight="1" x14ac:dyDescent="0.25">
      <c r="A300" s="9">
        <v>292</v>
      </c>
      <c r="B300" s="9"/>
      <c r="C300" s="9"/>
      <c r="D300" s="9"/>
      <c r="E300" s="9"/>
      <c r="F300" s="9"/>
      <c r="G300" s="9"/>
      <c r="H300" s="7">
        <f t="shared" ca="1" si="4"/>
        <v>0.70571750214583495</v>
      </c>
      <c r="I300" s="7" t="s">
        <v>25</v>
      </c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s="18" customFormat="1" ht="19.95" customHeight="1" x14ac:dyDescent="0.25">
      <c r="A301" s="9">
        <v>293</v>
      </c>
      <c r="B301" s="9"/>
      <c r="C301" s="9"/>
      <c r="D301" s="9"/>
      <c r="E301" s="9"/>
      <c r="F301" s="9"/>
      <c r="G301" s="9"/>
      <c r="H301" s="7">
        <f t="shared" ca="1" si="4"/>
        <v>0.17185460799264141</v>
      </c>
      <c r="I301" s="7" t="s">
        <v>25</v>
      </c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s="18" customFormat="1" ht="19.95" customHeight="1" x14ac:dyDescent="0.25">
      <c r="A302" s="9">
        <v>294</v>
      </c>
      <c r="B302" s="9"/>
      <c r="C302" s="9"/>
      <c r="D302" s="9"/>
      <c r="E302" s="9"/>
      <c r="F302" s="9"/>
      <c r="G302" s="9"/>
      <c r="H302" s="7">
        <f t="shared" ca="1" si="4"/>
        <v>0.33298532288639715</v>
      </c>
      <c r="I302" s="7" t="s">
        <v>25</v>
      </c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s="18" customFormat="1" ht="19.95" customHeight="1" x14ac:dyDescent="0.25">
      <c r="A303" s="9">
        <v>295</v>
      </c>
      <c r="B303" s="9"/>
      <c r="C303" s="9"/>
      <c r="D303" s="9"/>
      <c r="E303" s="9"/>
      <c r="F303" s="9"/>
      <c r="G303" s="9"/>
      <c r="H303" s="7">
        <f t="shared" ca="1" si="4"/>
        <v>0.162948080757359</v>
      </c>
      <c r="I303" s="7" t="s">
        <v>25</v>
      </c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s="18" customFormat="1" ht="19.95" customHeight="1" x14ac:dyDescent="0.25">
      <c r="A304" s="9">
        <v>296</v>
      </c>
      <c r="B304" s="9"/>
      <c r="C304" s="9"/>
      <c r="D304" s="9"/>
      <c r="E304" s="9"/>
      <c r="F304" s="9"/>
      <c r="G304" s="9"/>
      <c r="H304" s="7">
        <f t="shared" ca="1" si="4"/>
        <v>0.32665375715715161</v>
      </c>
      <c r="I304" s="7" t="s">
        <v>25</v>
      </c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s="18" customFormat="1" ht="19.95" customHeight="1" x14ac:dyDescent="0.25">
      <c r="A305" s="9">
        <v>297</v>
      </c>
      <c r="B305" s="9"/>
      <c r="C305" s="9"/>
      <c r="D305" s="9"/>
      <c r="E305" s="9"/>
      <c r="F305" s="9"/>
      <c r="G305" s="9"/>
      <c r="H305" s="7">
        <f t="shared" ca="1" si="4"/>
        <v>0.17523537463685679</v>
      </c>
      <c r="I305" s="7" t="s">
        <v>25</v>
      </c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s="18" customFormat="1" ht="19.95" customHeight="1" x14ac:dyDescent="0.25">
      <c r="A306" s="9">
        <v>298</v>
      </c>
      <c r="B306" s="9"/>
      <c r="C306" s="9"/>
      <c r="D306" s="9"/>
      <c r="E306" s="9"/>
      <c r="F306" s="9"/>
      <c r="G306" s="9"/>
      <c r="H306" s="7">
        <f t="shared" ca="1" si="4"/>
        <v>0.33297948085156581</v>
      </c>
      <c r="I306" s="7" t="s">
        <v>25</v>
      </c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s="18" customFormat="1" ht="19.95" customHeight="1" x14ac:dyDescent="0.25">
      <c r="A307" s="9">
        <v>299</v>
      </c>
      <c r="B307" s="9"/>
      <c r="C307" s="9"/>
      <c r="D307" s="9"/>
      <c r="E307" s="9"/>
      <c r="F307" s="9"/>
      <c r="G307" s="9"/>
      <c r="H307" s="7">
        <f t="shared" ca="1" si="4"/>
        <v>0.78931918362474951</v>
      </c>
      <c r="I307" s="7" t="s">
        <v>25</v>
      </c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s="18" customFormat="1" ht="19.95" customHeight="1" x14ac:dyDescent="0.25">
      <c r="A308" s="9">
        <v>300</v>
      </c>
      <c r="B308" s="9"/>
      <c r="C308" s="9"/>
      <c r="D308" s="9"/>
      <c r="E308" s="9"/>
      <c r="F308" s="9"/>
      <c r="G308" s="9"/>
      <c r="H308" s="7">
        <f t="shared" ca="1" si="4"/>
        <v>0.62813122288781043</v>
      </c>
      <c r="I308" s="7" t="s">
        <v>25</v>
      </c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s="18" customFormat="1" ht="19.95" customHeight="1" x14ac:dyDescent="0.25">
      <c r="A309" s="9">
        <v>301</v>
      </c>
      <c r="B309" s="9"/>
      <c r="C309" s="9"/>
      <c r="D309" s="9"/>
      <c r="E309" s="9"/>
      <c r="F309" s="9"/>
      <c r="G309" s="9"/>
      <c r="H309" s="7">
        <f t="shared" ca="1" si="4"/>
        <v>0.56882705059700378</v>
      </c>
      <c r="I309" s="7" t="s">
        <v>25</v>
      </c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s="18" customFormat="1" ht="19.95" customHeight="1" x14ac:dyDescent="0.25">
      <c r="A310" s="9">
        <v>302</v>
      </c>
      <c r="B310" s="9"/>
      <c r="C310" s="9"/>
      <c r="D310" s="9"/>
      <c r="E310" s="9"/>
      <c r="F310" s="9"/>
      <c r="G310" s="9"/>
      <c r="H310" s="7">
        <f t="shared" ca="1" si="4"/>
        <v>0.16757025594291863</v>
      </c>
      <c r="I310" s="7" t="s">
        <v>25</v>
      </c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s="18" customFormat="1" ht="19.95" customHeight="1" x14ac:dyDescent="0.25">
      <c r="A311" s="9">
        <v>303</v>
      </c>
      <c r="B311" s="9"/>
      <c r="C311" s="9"/>
      <c r="D311" s="9"/>
      <c r="E311" s="9"/>
      <c r="F311" s="9"/>
      <c r="G311" s="9"/>
      <c r="H311" s="7">
        <f t="shared" ca="1" si="4"/>
        <v>0.36029735147791142</v>
      </c>
      <c r="I311" s="7" t="s">
        <v>25</v>
      </c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s="18" customFormat="1" ht="19.95" customHeight="1" x14ac:dyDescent="0.25">
      <c r="A312" s="9">
        <v>304</v>
      </c>
      <c r="B312" s="9"/>
      <c r="C312" s="9"/>
      <c r="D312" s="9"/>
      <c r="E312" s="9"/>
      <c r="F312" s="9"/>
      <c r="G312" s="9"/>
      <c r="H312" s="7">
        <f t="shared" ca="1" si="4"/>
        <v>0.23812980105445392</v>
      </c>
      <c r="I312" s="7" t="s">
        <v>25</v>
      </c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s="18" customFormat="1" ht="19.95" customHeight="1" x14ac:dyDescent="0.25">
      <c r="A313" s="9">
        <v>305</v>
      </c>
      <c r="B313" s="9"/>
      <c r="C313" s="9"/>
      <c r="D313" s="9"/>
      <c r="E313" s="9"/>
      <c r="F313" s="9"/>
      <c r="G313" s="9"/>
      <c r="H313" s="7">
        <f t="shared" ca="1" si="4"/>
        <v>0.84216269944673317</v>
      </c>
      <c r="I313" s="7" t="s">
        <v>25</v>
      </c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s="18" customFormat="1" ht="19.95" customHeight="1" x14ac:dyDescent="0.25">
      <c r="A314" s="9">
        <v>306</v>
      </c>
      <c r="B314" s="9"/>
      <c r="C314" s="9"/>
      <c r="D314" s="9"/>
      <c r="E314" s="9"/>
      <c r="F314" s="9"/>
      <c r="G314" s="9"/>
      <c r="H314" s="7">
        <f t="shared" ca="1" si="4"/>
        <v>0.39228627800989024</v>
      </c>
      <c r="I314" s="7" t="s">
        <v>25</v>
      </c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s="18" customFormat="1" ht="19.95" customHeight="1" x14ac:dyDescent="0.25">
      <c r="A315" s="9">
        <v>307</v>
      </c>
      <c r="B315" s="9"/>
      <c r="C315" s="9"/>
      <c r="D315" s="9"/>
      <c r="E315" s="9"/>
      <c r="F315" s="9"/>
      <c r="G315" s="9"/>
      <c r="H315" s="7">
        <f t="shared" ca="1" si="4"/>
        <v>0.16686053754500085</v>
      </c>
      <c r="I315" s="7" t="s">
        <v>25</v>
      </c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s="18" customFormat="1" ht="19.95" customHeight="1" x14ac:dyDescent="0.25">
      <c r="A316" s="9">
        <v>308</v>
      </c>
      <c r="B316" s="9"/>
      <c r="C316" s="9"/>
      <c r="D316" s="9"/>
      <c r="E316" s="9"/>
      <c r="F316" s="9"/>
      <c r="G316" s="9"/>
      <c r="H316" s="7">
        <f t="shared" ca="1" si="4"/>
        <v>0.29857342533776476</v>
      </c>
      <c r="I316" s="7" t="s">
        <v>25</v>
      </c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s="18" customFormat="1" ht="19.95" customHeight="1" x14ac:dyDescent="0.25">
      <c r="A317" s="9">
        <v>309</v>
      </c>
      <c r="B317" s="9"/>
      <c r="C317" s="9"/>
      <c r="D317" s="9"/>
      <c r="E317" s="9"/>
      <c r="F317" s="9"/>
      <c r="G317" s="9"/>
      <c r="H317" s="7">
        <f t="shared" ca="1" si="4"/>
        <v>0.54837818663992377</v>
      </c>
      <c r="I317" s="7" t="s">
        <v>25</v>
      </c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s="18" customFormat="1" ht="19.95" customHeight="1" x14ac:dyDescent="0.25">
      <c r="A318" s="9">
        <v>310</v>
      </c>
      <c r="B318" s="9"/>
      <c r="C318" s="9"/>
      <c r="D318" s="9"/>
      <c r="E318" s="9"/>
      <c r="F318" s="9"/>
      <c r="G318" s="9"/>
      <c r="H318" s="7">
        <f t="shared" ca="1" si="4"/>
        <v>0.14161344810445109</v>
      </c>
      <c r="I318" s="7" t="s">
        <v>25</v>
      </c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s="18" customFormat="1" ht="19.95" customHeight="1" x14ac:dyDescent="0.25">
      <c r="A319" s="9">
        <v>311</v>
      </c>
      <c r="B319" s="9"/>
      <c r="C319" s="9"/>
      <c r="D319" s="9"/>
      <c r="E319" s="9"/>
      <c r="F319" s="9"/>
      <c r="G319" s="9"/>
      <c r="H319" s="7">
        <f t="shared" ca="1" si="4"/>
        <v>0.32783524482941873</v>
      </c>
      <c r="I319" s="7" t="s">
        <v>25</v>
      </c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s="18" customFormat="1" ht="19.95" customHeight="1" x14ac:dyDescent="0.25">
      <c r="A320" s="9">
        <v>312</v>
      </c>
      <c r="B320" s="9"/>
      <c r="C320" s="9"/>
      <c r="D320" s="9"/>
      <c r="E320" s="9"/>
      <c r="F320" s="9"/>
      <c r="G320" s="9"/>
      <c r="H320" s="7">
        <f t="shared" ca="1" si="4"/>
        <v>0.29700544478475455</v>
      </c>
      <c r="I320" s="7" t="s">
        <v>25</v>
      </c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s="18" customFormat="1" ht="19.95" customHeight="1" x14ac:dyDescent="0.25">
      <c r="A321" s="9">
        <v>313</v>
      </c>
      <c r="B321" s="9"/>
      <c r="C321" s="9"/>
      <c r="D321" s="9"/>
      <c r="E321" s="9"/>
      <c r="F321" s="9"/>
      <c r="G321" s="9"/>
      <c r="H321" s="7">
        <f t="shared" ca="1" si="4"/>
        <v>0.40003456177372521</v>
      </c>
      <c r="I321" s="7" t="s">
        <v>25</v>
      </c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s="18" customFormat="1" ht="19.95" customHeight="1" x14ac:dyDescent="0.25">
      <c r="A322" s="9">
        <v>314</v>
      </c>
      <c r="B322" s="9"/>
      <c r="C322" s="9"/>
      <c r="D322" s="9"/>
      <c r="E322" s="9"/>
      <c r="F322" s="9"/>
      <c r="G322" s="9"/>
      <c r="H322" s="7">
        <f t="shared" ca="1" si="4"/>
        <v>0.57185703776704333</v>
      </c>
      <c r="I322" s="7" t="s">
        <v>25</v>
      </c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s="18" customFormat="1" ht="19.95" customHeight="1" x14ac:dyDescent="0.25">
      <c r="A323" s="9">
        <v>315</v>
      </c>
      <c r="B323" s="9"/>
      <c r="C323" s="9"/>
      <c r="D323" s="9"/>
      <c r="E323" s="9"/>
      <c r="F323" s="9"/>
      <c r="G323" s="9"/>
      <c r="H323" s="7">
        <f t="shared" ca="1" si="4"/>
        <v>0.25940910593033306</v>
      </c>
      <c r="I323" s="7" t="s">
        <v>25</v>
      </c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s="18" customFormat="1" ht="19.95" customHeight="1" x14ac:dyDescent="0.25">
      <c r="A324" s="9">
        <v>316</v>
      </c>
      <c r="B324" s="9"/>
      <c r="C324" s="9"/>
      <c r="D324" s="9"/>
      <c r="E324" s="9"/>
      <c r="F324" s="9"/>
      <c r="G324" s="9"/>
      <c r="H324" s="7">
        <f t="shared" ca="1" si="4"/>
        <v>0.81869750605356495</v>
      </c>
      <c r="I324" s="7" t="s">
        <v>25</v>
      </c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s="18" customFormat="1" ht="19.95" customHeight="1" x14ac:dyDescent="0.25">
      <c r="A325" s="9">
        <v>317</v>
      </c>
      <c r="B325" s="9"/>
      <c r="C325" s="9"/>
      <c r="D325" s="9"/>
      <c r="E325" s="9"/>
      <c r="F325" s="9"/>
      <c r="G325" s="9"/>
      <c r="H325" s="7">
        <f t="shared" ca="1" si="4"/>
        <v>0.14315994085993544</v>
      </c>
      <c r="I325" s="7" t="s">
        <v>25</v>
      </c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s="18" customFormat="1" ht="19.95" customHeight="1" x14ac:dyDescent="0.25">
      <c r="A326" s="9">
        <v>318</v>
      </c>
      <c r="B326" s="9"/>
      <c r="C326" s="9"/>
      <c r="D326" s="9"/>
      <c r="E326" s="9"/>
      <c r="F326" s="9"/>
      <c r="G326" s="9"/>
      <c r="H326" s="7">
        <f t="shared" ca="1" si="4"/>
        <v>0.1434562484228783</v>
      </c>
      <c r="I326" s="7" t="s">
        <v>25</v>
      </c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s="18" customFormat="1" ht="19.95" customHeight="1" x14ac:dyDescent="0.25">
      <c r="A327" s="9">
        <v>319</v>
      </c>
      <c r="B327" s="9"/>
      <c r="C327" s="9"/>
      <c r="D327" s="9"/>
      <c r="E327" s="9"/>
      <c r="F327" s="9"/>
      <c r="G327" s="9"/>
      <c r="H327" s="7">
        <f t="shared" ca="1" si="4"/>
        <v>0.28584350875396303</v>
      </c>
      <c r="I327" s="7" t="s">
        <v>25</v>
      </c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s="18" customFormat="1" ht="19.95" customHeight="1" x14ac:dyDescent="0.25">
      <c r="A328" s="9">
        <v>320</v>
      </c>
      <c r="B328" s="9"/>
      <c r="C328" s="9"/>
      <c r="D328" s="9"/>
      <c r="E328" s="9"/>
      <c r="F328" s="9"/>
      <c r="G328" s="9"/>
      <c r="H328" s="7">
        <f t="shared" ca="1" si="4"/>
        <v>0.78432986992643428</v>
      </c>
      <c r="I328" s="7" t="s">
        <v>25</v>
      </c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s="18" customFormat="1" ht="19.95" customHeight="1" x14ac:dyDescent="0.25">
      <c r="A329" s="9">
        <v>321</v>
      </c>
      <c r="B329" s="9"/>
      <c r="C329" s="9"/>
      <c r="D329" s="9"/>
      <c r="E329" s="9"/>
      <c r="F329" s="9"/>
      <c r="G329" s="9"/>
      <c r="H329" s="7">
        <f t="shared" ref="H329:H392" ca="1" si="5">RAND()</f>
        <v>0.64915134888348958</v>
      </c>
      <c r="I329" s="7" t="s">
        <v>25</v>
      </c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s="18" customFormat="1" ht="19.95" customHeight="1" x14ac:dyDescent="0.25">
      <c r="A330" s="9">
        <v>322</v>
      </c>
      <c r="B330" s="9"/>
      <c r="C330" s="9"/>
      <c r="D330" s="9"/>
      <c r="E330" s="9"/>
      <c r="F330" s="9"/>
      <c r="G330" s="9"/>
      <c r="H330" s="7">
        <f t="shared" ca="1" si="5"/>
        <v>6.099507623527034E-2</v>
      </c>
      <c r="I330" s="7" t="s">
        <v>25</v>
      </c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s="18" customFormat="1" ht="19.95" customHeight="1" x14ac:dyDescent="0.25">
      <c r="A331" s="9">
        <v>323</v>
      </c>
      <c r="B331" s="9"/>
      <c r="C331" s="9"/>
      <c r="D331" s="9"/>
      <c r="E331" s="9"/>
      <c r="F331" s="9"/>
      <c r="G331" s="9"/>
      <c r="H331" s="7">
        <f t="shared" ca="1" si="5"/>
        <v>0.24582502556017538</v>
      </c>
      <c r="I331" s="7" t="s">
        <v>25</v>
      </c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s="18" customFormat="1" ht="19.95" customHeight="1" x14ac:dyDescent="0.25">
      <c r="A332" s="9">
        <v>324</v>
      </c>
      <c r="B332" s="9"/>
      <c r="C332" s="9"/>
      <c r="D332" s="9"/>
      <c r="E332" s="9"/>
      <c r="F332" s="9"/>
      <c r="G332" s="9"/>
      <c r="H332" s="7">
        <f t="shared" ca="1" si="5"/>
        <v>0.76534050613520033</v>
      </c>
      <c r="I332" s="7" t="s">
        <v>25</v>
      </c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s="18" customFormat="1" ht="19.95" customHeight="1" x14ac:dyDescent="0.25">
      <c r="A333" s="9">
        <v>325</v>
      </c>
      <c r="B333" s="9"/>
      <c r="C333" s="9"/>
      <c r="D333" s="9"/>
      <c r="E333" s="9"/>
      <c r="F333" s="9"/>
      <c r="G333" s="9"/>
      <c r="H333" s="7">
        <f t="shared" ca="1" si="5"/>
        <v>0.26120023146886306</v>
      </c>
      <c r="I333" s="7" t="s">
        <v>25</v>
      </c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s="18" customFormat="1" ht="19.95" customHeight="1" x14ac:dyDescent="0.25">
      <c r="A334" s="9">
        <v>326</v>
      </c>
      <c r="B334" s="9"/>
      <c r="C334" s="9"/>
      <c r="D334" s="9"/>
      <c r="E334" s="9"/>
      <c r="F334" s="9"/>
      <c r="G334" s="9"/>
      <c r="H334" s="7">
        <f t="shared" ca="1" si="5"/>
        <v>0.54335163974912493</v>
      </c>
      <c r="I334" s="7" t="s">
        <v>25</v>
      </c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s="18" customFormat="1" ht="19.95" customHeight="1" x14ac:dyDescent="0.25">
      <c r="A335" s="9">
        <v>327</v>
      </c>
      <c r="B335" s="9"/>
      <c r="C335" s="9"/>
      <c r="D335" s="9"/>
      <c r="E335" s="9"/>
      <c r="F335" s="9"/>
      <c r="G335" s="9"/>
      <c r="H335" s="7">
        <f t="shared" ca="1" si="5"/>
        <v>0.43283759839058422</v>
      </c>
      <c r="I335" s="7" t="s">
        <v>25</v>
      </c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s="18" customFormat="1" ht="19.95" customHeight="1" x14ac:dyDescent="0.25">
      <c r="A336" s="9">
        <v>328</v>
      </c>
      <c r="B336" s="9"/>
      <c r="C336" s="9"/>
      <c r="D336" s="9"/>
      <c r="E336" s="9"/>
      <c r="F336" s="9"/>
      <c r="G336" s="9"/>
      <c r="H336" s="7">
        <f t="shared" ca="1" si="5"/>
        <v>0.29097493204042912</v>
      </c>
      <c r="I336" s="7" t="s">
        <v>25</v>
      </c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s="18" customFormat="1" ht="19.95" customHeight="1" x14ac:dyDescent="0.25">
      <c r="A337" s="9">
        <v>329</v>
      </c>
      <c r="B337" s="9"/>
      <c r="C337" s="9"/>
      <c r="D337" s="9"/>
      <c r="E337" s="9"/>
      <c r="F337" s="9"/>
      <c r="G337" s="9"/>
      <c r="H337" s="7">
        <f t="shared" ca="1" si="5"/>
        <v>0.78602413029127838</v>
      </c>
      <c r="I337" s="7" t="s">
        <v>25</v>
      </c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s="18" customFormat="1" ht="19.95" customHeight="1" x14ac:dyDescent="0.25">
      <c r="A338" s="9">
        <v>330</v>
      </c>
      <c r="B338" s="9"/>
      <c r="C338" s="9"/>
      <c r="D338" s="9"/>
      <c r="E338" s="9"/>
      <c r="F338" s="9"/>
      <c r="G338" s="9"/>
      <c r="H338" s="7">
        <f t="shared" ca="1" si="5"/>
        <v>0.33141123080846091</v>
      </c>
      <c r="I338" s="7" t="s">
        <v>25</v>
      </c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s="18" customFormat="1" ht="19.95" customHeight="1" x14ac:dyDescent="0.25">
      <c r="A339" s="9">
        <v>331</v>
      </c>
      <c r="B339" s="9"/>
      <c r="C339" s="9"/>
      <c r="D339" s="9"/>
      <c r="E339" s="9"/>
      <c r="F339" s="9"/>
      <c r="G339" s="9"/>
      <c r="H339" s="7">
        <f t="shared" ca="1" si="5"/>
        <v>0.56652360681470526</v>
      </c>
      <c r="I339" s="7" t="s">
        <v>25</v>
      </c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s="18" customFormat="1" ht="19.95" customHeight="1" x14ac:dyDescent="0.25">
      <c r="A340" s="9">
        <v>332</v>
      </c>
      <c r="B340" s="9"/>
      <c r="C340" s="9"/>
      <c r="D340" s="9"/>
      <c r="E340" s="9"/>
      <c r="F340" s="9"/>
      <c r="G340" s="9"/>
      <c r="H340" s="7">
        <f t="shared" ca="1" si="5"/>
        <v>0.19804450399461504</v>
      </c>
      <c r="I340" s="7" t="s">
        <v>25</v>
      </c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s="18" customFormat="1" ht="19.95" customHeight="1" x14ac:dyDescent="0.25">
      <c r="A341" s="9">
        <v>333</v>
      </c>
      <c r="B341" s="9"/>
      <c r="C341" s="9"/>
      <c r="D341" s="9"/>
      <c r="E341" s="9"/>
      <c r="F341" s="9"/>
      <c r="G341" s="9"/>
      <c r="H341" s="7">
        <f t="shared" ca="1" si="5"/>
        <v>0.8564366981292999</v>
      </c>
      <c r="I341" s="7" t="s">
        <v>25</v>
      </c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s="18" customFormat="1" ht="19.95" customHeight="1" x14ac:dyDescent="0.25">
      <c r="A342" s="9">
        <v>334</v>
      </c>
      <c r="B342" s="9"/>
      <c r="C342" s="9"/>
      <c r="D342" s="9"/>
      <c r="E342" s="9"/>
      <c r="F342" s="9"/>
      <c r="G342" s="9"/>
      <c r="H342" s="7">
        <f t="shared" ca="1" si="5"/>
        <v>0.71997637912727297</v>
      </c>
      <c r="I342" s="7" t="s">
        <v>25</v>
      </c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s="18" customFormat="1" ht="19.95" customHeight="1" x14ac:dyDescent="0.25">
      <c r="A343" s="9">
        <v>335</v>
      </c>
      <c r="B343" s="9"/>
      <c r="C343" s="9"/>
      <c r="D343" s="9"/>
      <c r="E343" s="9"/>
      <c r="F343" s="9"/>
      <c r="G343" s="9"/>
      <c r="H343" s="7">
        <f t="shared" ca="1" si="5"/>
        <v>0.38285131514224491</v>
      </c>
      <c r="I343" s="7" t="s">
        <v>25</v>
      </c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s="18" customFormat="1" ht="19.95" customHeight="1" x14ac:dyDescent="0.25">
      <c r="A344" s="9">
        <v>336</v>
      </c>
      <c r="B344" s="9"/>
      <c r="C344" s="9"/>
      <c r="D344" s="9"/>
      <c r="E344" s="9"/>
      <c r="F344" s="9"/>
      <c r="G344" s="9"/>
      <c r="H344" s="7">
        <f t="shared" ca="1" si="5"/>
        <v>0.92499423287584948</v>
      </c>
      <c r="I344" s="7" t="s">
        <v>25</v>
      </c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s="18" customFormat="1" ht="19.95" customHeight="1" x14ac:dyDescent="0.25">
      <c r="A345" s="9">
        <v>337</v>
      </c>
      <c r="B345" s="9"/>
      <c r="C345" s="9"/>
      <c r="D345" s="9"/>
      <c r="E345" s="9"/>
      <c r="F345" s="9"/>
      <c r="G345" s="9"/>
      <c r="H345" s="7">
        <f t="shared" ca="1" si="5"/>
        <v>0.84875253362864234</v>
      </c>
      <c r="I345" s="7" t="s">
        <v>25</v>
      </c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s="18" customFormat="1" ht="19.95" customHeight="1" x14ac:dyDescent="0.25">
      <c r="A346" s="9">
        <v>338</v>
      </c>
      <c r="B346" s="9"/>
      <c r="C346" s="9"/>
      <c r="D346" s="9"/>
      <c r="E346" s="9"/>
      <c r="F346" s="9"/>
      <c r="G346" s="9"/>
      <c r="H346" s="7">
        <f t="shared" ca="1" si="5"/>
        <v>0.26073959396881063</v>
      </c>
      <c r="I346" s="7" t="s">
        <v>25</v>
      </c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s="18" customFormat="1" ht="19.95" customHeight="1" x14ac:dyDescent="0.25">
      <c r="A347" s="9">
        <v>339</v>
      </c>
      <c r="B347" s="9"/>
      <c r="C347" s="9"/>
      <c r="D347" s="9"/>
      <c r="E347" s="9"/>
      <c r="F347" s="9"/>
      <c r="G347" s="9"/>
      <c r="H347" s="7">
        <f t="shared" ca="1" si="5"/>
        <v>0.98107926255230427</v>
      </c>
      <c r="I347" s="7" t="s">
        <v>25</v>
      </c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s="18" customFormat="1" ht="19.95" customHeight="1" x14ac:dyDescent="0.25">
      <c r="A348" s="9">
        <v>340</v>
      </c>
      <c r="B348" s="9"/>
      <c r="C348" s="9"/>
      <c r="D348" s="9"/>
      <c r="E348" s="9"/>
      <c r="F348" s="9"/>
      <c r="G348" s="9"/>
      <c r="H348" s="7">
        <f t="shared" ca="1" si="5"/>
        <v>0.71631254886133133</v>
      </c>
      <c r="I348" s="7" t="s">
        <v>25</v>
      </c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s="18" customFormat="1" ht="19.95" customHeight="1" x14ac:dyDescent="0.25">
      <c r="A349" s="9">
        <v>341</v>
      </c>
      <c r="B349" s="9"/>
      <c r="C349" s="9"/>
      <c r="D349" s="9"/>
      <c r="E349" s="9"/>
      <c r="F349" s="9"/>
      <c r="G349" s="9"/>
      <c r="H349" s="7">
        <f t="shared" ca="1" si="5"/>
        <v>0.88955627737510512</v>
      </c>
      <c r="I349" s="7" t="s">
        <v>25</v>
      </c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s="18" customFormat="1" ht="19.95" customHeight="1" x14ac:dyDescent="0.25">
      <c r="A350" s="9">
        <v>342</v>
      </c>
      <c r="B350" s="9"/>
      <c r="C350" s="9"/>
      <c r="D350" s="9"/>
      <c r="E350" s="9"/>
      <c r="F350" s="9"/>
      <c r="G350" s="9"/>
      <c r="H350" s="7">
        <f t="shared" ca="1" si="5"/>
        <v>0.48310575192327765</v>
      </c>
      <c r="I350" s="7" t="s">
        <v>25</v>
      </c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s="18" customFormat="1" ht="19.95" customHeight="1" x14ac:dyDescent="0.25">
      <c r="A351" s="9">
        <v>343</v>
      </c>
      <c r="B351" s="9"/>
      <c r="C351" s="9"/>
      <c r="D351" s="9"/>
      <c r="E351" s="9"/>
      <c r="F351" s="9"/>
      <c r="G351" s="9"/>
      <c r="H351" s="7">
        <f t="shared" ca="1" si="5"/>
        <v>1.5010670200963583E-2</v>
      </c>
      <c r="I351" s="7" t="s">
        <v>25</v>
      </c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s="18" customFormat="1" ht="19.95" customHeight="1" x14ac:dyDescent="0.25">
      <c r="A352" s="9">
        <v>344</v>
      </c>
      <c r="B352" s="9"/>
      <c r="C352" s="9"/>
      <c r="D352" s="9"/>
      <c r="E352" s="9"/>
      <c r="F352" s="9"/>
      <c r="G352" s="9"/>
      <c r="H352" s="7">
        <f t="shared" ca="1" si="5"/>
        <v>0.73816949220680961</v>
      </c>
      <c r="I352" s="7" t="s">
        <v>25</v>
      </c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s="18" customFormat="1" ht="19.95" customHeight="1" x14ac:dyDescent="0.25">
      <c r="A353" s="9">
        <v>345</v>
      </c>
      <c r="B353" s="9"/>
      <c r="C353" s="9"/>
      <c r="D353" s="9"/>
      <c r="E353" s="9"/>
      <c r="F353" s="9"/>
      <c r="G353" s="9"/>
      <c r="H353" s="7">
        <f t="shared" ca="1" si="5"/>
        <v>0.58340759347017046</v>
      </c>
      <c r="I353" s="7" t="s">
        <v>25</v>
      </c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s="18" customFormat="1" ht="19.95" customHeight="1" x14ac:dyDescent="0.25">
      <c r="A354" s="9">
        <v>346</v>
      </c>
      <c r="B354" s="9"/>
      <c r="C354" s="9"/>
      <c r="D354" s="9"/>
      <c r="E354" s="9"/>
      <c r="F354" s="9"/>
      <c r="G354" s="9"/>
      <c r="H354" s="7">
        <f t="shared" ca="1" si="5"/>
        <v>0.60086641061775303</v>
      </c>
      <c r="I354" s="7" t="s">
        <v>25</v>
      </c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s="18" customFormat="1" ht="19.95" customHeight="1" x14ac:dyDescent="0.25">
      <c r="A355" s="9">
        <v>347</v>
      </c>
      <c r="B355" s="9"/>
      <c r="C355" s="9"/>
      <c r="D355" s="9"/>
      <c r="E355" s="9"/>
      <c r="F355" s="9"/>
      <c r="G355" s="9"/>
      <c r="H355" s="7">
        <f t="shared" ca="1" si="5"/>
        <v>0.84188121084625778</v>
      </c>
      <c r="I355" s="7" t="s">
        <v>25</v>
      </c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s="18" customFormat="1" ht="19.95" customHeight="1" x14ac:dyDescent="0.25">
      <c r="A356" s="9">
        <v>348</v>
      </c>
      <c r="B356" s="9"/>
      <c r="C356" s="9"/>
      <c r="D356" s="9"/>
      <c r="E356" s="9"/>
      <c r="F356" s="9"/>
      <c r="G356" s="9"/>
      <c r="H356" s="7">
        <f t="shared" ca="1" si="5"/>
        <v>0.17650724793137496</v>
      </c>
      <c r="I356" s="7" t="s">
        <v>25</v>
      </c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s="18" customFormat="1" ht="19.95" customHeight="1" x14ac:dyDescent="0.25">
      <c r="A357" s="9">
        <v>349</v>
      </c>
      <c r="B357" s="9"/>
      <c r="C357" s="9"/>
      <c r="D357" s="9"/>
      <c r="E357" s="9"/>
      <c r="F357" s="9"/>
      <c r="G357" s="9"/>
      <c r="H357" s="7">
        <f t="shared" ca="1" si="5"/>
        <v>0.86703274539009134</v>
      </c>
      <c r="I357" s="7" t="s">
        <v>25</v>
      </c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s="18" customFormat="1" ht="19.95" customHeight="1" x14ac:dyDescent="0.25">
      <c r="A358" s="9">
        <v>350</v>
      </c>
      <c r="B358" s="9"/>
      <c r="C358" s="9"/>
      <c r="D358" s="9"/>
      <c r="E358" s="9"/>
      <c r="F358" s="9"/>
      <c r="G358" s="9"/>
      <c r="H358" s="7">
        <f t="shared" ca="1" si="5"/>
        <v>6.1145695533707634E-2</v>
      </c>
      <c r="I358" s="7" t="s">
        <v>25</v>
      </c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s="18" customFormat="1" ht="19.95" customHeight="1" x14ac:dyDescent="0.25">
      <c r="A359" s="9">
        <v>351</v>
      </c>
      <c r="B359" s="9"/>
      <c r="C359" s="9"/>
      <c r="D359" s="9"/>
      <c r="E359" s="9"/>
      <c r="F359" s="9"/>
      <c r="G359" s="9"/>
      <c r="H359" s="7">
        <f t="shared" ca="1" si="5"/>
        <v>0.29150477364915439</v>
      </c>
      <c r="I359" s="7" t="s">
        <v>25</v>
      </c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s="18" customFormat="1" ht="19.95" customHeight="1" x14ac:dyDescent="0.25">
      <c r="A360" s="9">
        <v>352</v>
      </c>
      <c r="B360" s="9"/>
      <c r="C360" s="9"/>
      <c r="D360" s="9"/>
      <c r="E360" s="9"/>
      <c r="F360" s="9"/>
      <c r="G360" s="9"/>
      <c r="H360" s="7">
        <f t="shared" ca="1" si="5"/>
        <v>0.45411060090954847</v>
      </c>
      <c r="I360" s="7" t="s">
        <v>25</v>
      </c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s="18" customFormat="1" ht="19.95" customHeight="1" x14ac:dyDescent="0.25">
      <c r="A361" s="9">
        <v>353</v>
      </c>
      <c r="B361" s="9"/>
      <c r="C361" s="9"/>
      <c r="D361" s="9"/>
      <c r="E361" s="9"/>
      <c r="F361" s="9"/>
      <c r="G361" s="9"/>
      <c r="H361" s="7">
        <f t="shared" ca="1" si="5"/>
        <v>0.67811374158696813</v>
      </c>
      <c r="I361" s="7" t="s">
        <v>25</v>
      </c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s="18" customFormat="1" ht="19.95" customHeight="1" x14ac:dyDescent="0.25">
      <c r="A362" s="9">
        <v>354</v>
      </c>
      <c r="B362" s="9"/>
      <c r="C362" s="9"/>
      <c r="D362" s="9"/>
      <c r="E362" s="9"/>
      <c r="F362" s="9"/>
      <c r="G362" s="9"/>
      <c r="H362" s="7">
        <f t="shared" ca="1" si="5"/>
        <v>0.11280529293666741</v>
      </c>
      <c r="I362" s="7" t="s">
        <v>25</v>
      </c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s="18" customFormat="1" ht="19.95" customHeight="1" x14ac:dyDescent="0.25">
      <c r="A363" s="9">
        <v>355</v>
      </c>
      <c r="B363" s="9"/>
      <c r="C363" s="9"/>
      <c r="D363" s="9"/>
      <c r="E363" s="9"/>
      <c r="F363" s="9"/>
      <c r="G363" s="9"/>
      <c r="H363" s="7">
        <f t="shared" ca="1" si="5"/>
        <v>5.5854387800318039E-2</v>
      </c>
      <c r="I363" s="7" t="s">
        <v>25</v>
      </c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s="18" customFormat="1" ht="19.95" customHeight="1" x14ac:dyDescent="0.25">
      <c r="A364" s="9">
        <v>356</v>
      </c>
      <c r="B364" s="9"/>
      <c r="C364" s="9"/>
      <c r="D364" s="9"/>
      <c r="E364" s="9"/>
      <c r="F364" s="9"/>
      <c r="G364" s="9"/>
      <c r="H364" s="7">
        <f t="shared" ca="1" si="5"/>
        <v>0.38978545616689075</v>
      </c>
      <c r="I364" s="7" t="s">
        <v>25</v>
      </c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s="18" customFormat="1" ht="19.95" customHeight="1" x14ac:dyDescent="0.25">
      <c r="A365" s="9">
        <v>357</v>
      </c>
      <c r="B365" s="9"/>
      <c r="C365" s="9"/>
      <c r="D365" s="9"/>
      <c r="E365" s="9"/>
      <c r="F365" s="9"/>
      <c r="G365" s="9"/>
      <c r="H365" s="7">
        <f t="shared" ca="1" si="5"/>
        <v>0.8704418679744087</v>
      </c>
      <c r="I365" s="7" t="s">
        <v>25</v>
      </c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s="18" customFormat="1" ht="19.95" customHeight="1" x14ac:dyDescent="0.25">
      <c r="A366" s="9">
        <v>358</v>
      </c>
      <c r="B366" s="9"/>
      <c r="C366" s="9"/>
      <c r="D366" s="9"/>
      <c r="E366" s="9"/>
      <c r="F366" s="9"/>
      <c r="G366" s="9"/>
      <c r="H366" s="7">
        <f t="shared" ca="1" si="5"/>
        <v>0.50830134819456441</v>
      </c>
      <c r="I366" s="7" t="s">
        <v>25</v>
      </c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s="18" customFormat="1" ht="19.95" customHeight="1" x14ac:dyDescent="0.25">
      <c r="A367" s="9">
        <v>359</v>
      </c>
      <c r="B367" s="9"/>
      <c r="C367" s="9"/>
      <c r="D367" s="9"/>
      <c r="E367" s="9"/>
      <c r="F367" s="9"/>
      <c r="G367" s="9"/>
      <c r="H367" s="7">
        <f t="shared" ca="1" si="5"/>
        <v>0.43796887829021636</v>
      </c>
      <c r="I367" s="7" t="s">
        <v>25</v>
      </c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s="18" customFormat="1" ht="19.95" customHeight="1" x14ac:dyDescent="0.25">
      <c r="A368" s="9">
        <v>360</v>
      </c>
      <c r="B368" s="9"/>
      <c r="C368" s="9"/>
      <c r="D368" s="9"/>
      <c r="E368" s="9"/>
      <c r="F368" s="9"/>
      <c r="G368" s="9"/>
      <c r="H368" s="7">
        <f t="shared" ca="1" si="5"/>
        <v>0.853157688389098</v>
      </c>
      <c r="I368" s="7" t="s">
        <v>25</v>
      </c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s="18" customFormat="1" ht="19.95" customHeight="1" x14ac:dyDescent="0.25">
      <c r="A369" s="9">
        <v>361</v>
      </c>
      <c r="B369" s="9"/>
      <c r="C369" s="9"/>
      <c r="D369" s="9"/>
      <c r="E369" s="9"/>
      <c r="F369" s="9"/>
      <c r="G369" s="9"/>
      <c r="H369" s="7">
        <f t="shared" ca="1" si="5"/>
        <v>3.8883854151824937E-2</v>
      </c>
      <c r="I369" s="7" t="s">
        <v>25</v>
      </c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s="18" customFormat="1" ht="19.95" customHeight="1" x14ac:dyDescent="0.25">
      <c r="A370" s="9">
        <v>362</v>
      </c>
      <c r="B370" s="9"/>
      <c r="C370" s="9"/>
      <c r="D370" s="9"/>
      <c r="E370" s="9"/>
      <c r="F370" s="9"/>
      <c r="G370" s="9"/>
      <c r="H370" s="7">
        <f t="shared" ca="1" si="5"/>
        <v>0.53400898856178591</v>
      </c>
      <c r="I370" s="7" t="s">
        <v>25</v>
      </c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s="18" customFormat="1" ht="19.95" customHeight="1" x14ac:dyDescent="0.25">
      <c r="A371" s="9">
        <v>363</v>
      </c>
      <c r="B371" s="9"/>
      <c r="C371" s="9"/>
      <c r="D371" s="9"/>
      <c r="E371" s="9"/>
      <c r="F371" s="9"/>
      <c r="G371" s="9"/>
      <c r="H371" s="7">
        <f t="shared" ca="1" si="5"/>
        <v>0.94239760159770902</v>
      </c>
      <c r="I371" s="7" t="s">
        <v>25</v>
      </c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s="18" customFormat="1" ht="19.95" customHeight="1" x14ac:dyDescent="0.25">
      <c r="A372" s="9">
        <v>364</v>
      </c>
      <c r="B372" s="9"/>
      <c r="C372" s="9"/>
      <c r="D372" s="9"/>
      <c r="E372" s="9"/>
      <c r="F372" s="9"/>
      <c r="G372" s="9"/>
      <c r="H372" s="7">
        <f t="shared" ca="1" si="5"/>
        <v>0.19893710924741448</v>
      </c>
      <c r="I372" s="7" t="s">
        <v>25</v>
      </c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s="18" customFormat="1" ht="19.95" customHeight="1" x14ac:dyDescent="0.25">
      <c r="A373" s="9">
        <v>365</v>
      </c>
      <c r="B373" s="9"/>
      <c r="C373" s="9"/>
      <c r="D373" s="9"/>
      <c r="E373" s="9"/>
      <c r="F373" s="9"/>
      <c r="G373" s="9"/>
      <c r="H373" s="7">
        <f t="shared" ca="1" si="5"/>
        <v>0.85255251628324047</v>
      </c>
      <c r="I373" s="7" t="s">
        <v>25</v>
      </c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s="18" customFormat="1" ht="19.95" customHeight="1" x14ac:dyDescent="0.25">
      <c r="A374" s="9">
        <v>366</v>
      </c>
      <c r="B374" s="9"/>
      <c r="C374" s="9"/>
      <c r="D374" s="9"/>
      <c r="E374" s="9"/>
      <c r="F374" s="9"/>
      <c r="G374" s="9"/>
      <c r="H374" s="7">
        <f t="shared" ca="1" si="5"/>
        <v>0.28693377330203662</v>
      </c>
      <c r="I374" s="7" t="s">
        <v>25</v>
      </c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s="18" customFormat="1" ht="19.95" customHeight="1" x14ac:dyDescent="0.25">
      <c r="A375" s="9">
        <v>367</v>
      </c>
      <c r="B375" s="9"/>
      <c r="C375" s="9"/>
      <c r="D375" s="9"/>
      <c r="E375" s="9"/>
      <c r="F375" s="9"/>
      <c r="G375" s="9"/>
      <c r="H375" s="7">
        <f t="shared" ca="1" si="5"/>
        <v>0.59509848506636842</v>
      </c>
      <c r="I375" s="7" t="s">
        <v>25</v>
      </c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s="18" customFormat="1" ht="19.95" customHeight="1" x14ac:dyDescent="0.25">
      <c r="A376" s="9">
        <v>368</v>
      </c>
      <c r="B376" s="9"/>
      <c r="C376" s="9"/>
      <c r="D376" s="9"/>
      <c r="E376" s="9"/>
      <c r="F376" s="9"/>
      <c r="G376" s="9"/>
      <c r="H376" s="7">
        <f t="shared" ca="1" si="5"/>
        <v>0.13088914757645653</v>
      </c>
      <c r="I376" s="7" t="s">
        <v>25</v>
      </c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s="18" customFormat="1" ht="19.95" customHeight="1" x14ac:dyDescent="0.25">
      <c r="A377" s="9">
        <v>369</v>
      </c>
      <c r="B377" s="9"/>
      <c r="C377" s="9"/>
      <c r="D377" s="9"/>
      <c r="E377" s="9"/>
      <c r="F377" s="9"/>
      <c r="G377" s="9"/>
      <c r="H377" s="7">
        <f t="shared" ca="1" si="5"/>
        <v>0.98299344746562645</v>
      </c>
      <c r="I377" s="7" t="s">
        <v>25</v>
      </c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s="18" customFormat="1" ht="19.95" customHeight="1" x14ac:dyDescent="0.25">
      <c r="A378" s="9">
        <v>370</v>
      </c>
      <c r="B378" s="9"/>
      <c r="C378" s="9"/>
      <c r="D378" s="9"/>
      <c r="E378" s="9"/>
      <c r="F378" s="9"/>
      <c r="G378" s="9"/>
      <c r="H378" s="7">
        <f t="shared" ca="1" si="5"/>
        <v>0.8543136040801983</v>
      </c>
      <c r="I378" s="7" t="s">
        <v>25</v>
      </c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s="18" customFormat="1" ht="19.95" customHeight="1" x14ac:dyDescent="0.25">
      <c r="A379" s="9">
        <v>371</v>
      </c>
      <c r="B379" s="9"/>
      <c r="C379" s="9"/>
      <c r="D379" s="9"/>
      <c r="E379" s="9"/>
      <c r="F379" s="9"/>
      <c r="G379" s="9"/>
      <c r="H379" s="7">
        <f t="shared" ca="1" si="5"/>
        <v>0.3723158946915579</v>
      </c>
      <c r="I379" s="7" t="s">
        <v>25</v>
      </c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s="18" customFormat="1" ht="19.95" customHeight="1" x14ac:dyDescent="0.25">
      <c r="A380" s="9">
        <v>372</v>
      </c>
      <c r="B380" s="9"/>
      <c r="C380" s="9"/>
      <c r="D380" s="9"/>
      <c r="E380" s="9"/>
      <c r="F380" s="9"/>
      <c r="G380" s="9"/>
      <c r="H380" s="7">
        <f t="shared" ca="1" si="5"/>
        <v>0.30842446685049163</v>
      </c>
      <c r="I380" s="7" t="s">
        <v>25</v>
      </c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s="18" customFormat="1" ht="19.95" customHeight="1" x14ac:dyDescent="0.25">
      <c r="A381" s="9">
        <v>373</v>
      </c>
      <c r="B381" s="9"/>
      <c r="C381" s="9"/>
      <c r="D381" s="9"/>
      <c r="E381" s="9"/>
      <c r="F381" s="9"/>
      <c r="G381" s="9"/>
      <c r="H381" s="7">
        <f t="shared" ca="1" si="5"/>
        <v>9.0131756603693325E-2</v>
      </c>
      <c r="I381" s="7" t="s">
        <v>25</v>
      </c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s="18" customFormat="1" ht="19.95" customHeight="1" x14ac:dyDescent="0.25">
      <c r="A382" s="9">
        <v>374</v>
      </c>
      <c r="B382" s="9"/>
      <c r="C382" s="9"/>
      <c r="D382" s="9"/>
      <c r="E382" s="9"/>
      <c r="F382" s="9"/>
      <c r="G382" s="9"/>
      <c r="H382" s="7">
        <f t="shared" ca="1" si="5"/>
        <v>0.71155458057675269</v>
      </c>
      <c r="I382" s="7" t="s">
        <v>25</v>
      </c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s="18" customFormat="1" ht="19.95" customHeight="1" x14ac:dyDescent="0.25">
      <c r="A383" s="9">
        <v>375</v>
      </c>
      <c r="B383" s="9"/>
      <c r="C383" s="9"/>
      <c r="D383" s="9"/>
      <c r="E383" s="9"/>
      <c r="F383" s="9"/>
      <c r="G383" s="9"/>
      <c r="H383" s="7">
        <f t="shared" ca="1" si="5"/>
        <v>0.35245427151239617</v>
      </c>
      <c r="I383" s="7" t="s">
        <v>25</v>
      </c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s="18" customFormat="1" ht="19.95" customHeight="1" x14ac:dyDescent="0.25">
      <c r="A384" s="9">
        <v>376</v>
      </c>
      <c r="B384" s="9"/>
      <c r="C384" s="9"/>
      <c r="D384" s="9"/>
      <c r="E384" s="9"/>
      <c r="F384" s="9"/>
      <c r="G384" s="9"/>
      <c r="H384" s="7">
        <f t="shared" ca="1" si="5"/>
        <v>0.34878800024301815</v>
      </c>
      <c r="I384" s="7" t="s">
        <v>25</v>
      </c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s="18" customFormat="1" ht="19.95" customHeight="1" x14ac:dyDescent="0.25">
      <c r="A385" s="9">
        <v>377</v>
      </c>
      <c r="B385" s="9"/>
      <c r="C385" s="9"/>
      <c r="D385" s="9"/>
      <c r="E385" s="9"/>
      <c r="F385" s="9"/>
      <c r="G385" s="9"/>
      <c r="H385" s="7">
        <f t="shared" ca="1" si="5"/>
        <v>0.28574038941931457</v>
      </c>
      <c r="I385" s="7" t="s">
        <v>25</v>
      </c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s="18" customFormat="1" ht="19.95" customHeight="1" x14ac:dyDescent="0.25">
      <c r="A386" s="9">
        <v>378</v>
      </c>
      <c r="B386" s="9"/>
      <c r="C386" s="9"/>
      <c r="D386" s="9"/>
      <c r="E386" s="9"/>
      <c r="F386" s="9"/>
      <c r="G386" s="9"/>
      <c r="H386" s="7">
        <f t="shared" ca="1" si="5"/>
        <v>1.8216036339405384E-2</v>
      </c>
      <c r="I386" s="7" t="s">
        <v>25</v>
      </c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s="18" customFormat="1" ht="19.95" customHeight="1" x14ac:dyDescent="0.25">
      <c r="A387" s="9">
        <v>379</v>
      </c>
      <c r="B387" s="9"/>
      <c r="C387" s="9"/>
      <c r="D387" s="9"/>
      <c r="E387" s="9"/>
      <c r="F387" s="9"/>
      <c r="G387" s="9"/>
      <c r="H387" s="7">
        <f t="shared" ca="1" si="5"/>
        <v>7.1385835694487754E-2</v>
      </c>
      <c r="I387" s="7" t="s">
        <v>25</v>
      </c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s="18" customFormat="1" ht="19.95" customHeight="1" x14ac:dyDescent="0.25">
      <c r="A388" s="9">
        <v>380</v>
      </c>
      <c r="B388" s="9"/>
      <c r="C388" s="9"/>
      <c r="D388" s="9"/>
      <c r="E388" s="9"/>
      <c r="F388" s="9"/>
      <c r="G388" s="9"/>
      <c r="H388" s="7">
        <f t="shared" ca="1" si="5"/>
        <v>0.24801667832380503</v>
      </c>
      <c r="I388" s="7" t="s">
        <v>25</v>
      </c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s="18" customFormat="1" ht="19.95" customHeight="1" x14ac:dyDescent="0.25">
      <c r="A389" s="9">
        <v>381</v>
      </c>
      <c r="B389" s="9"/>
      <c r="C389" s="9"/>
      <c r="D389" s="9"/>
      <c r="E389" s="9"/>
      <c r="F389" s="9"/>
      <c r="G389" s="9"/>
      <c r="H389" s="7">
        <f t="shared" ca="1" si="5"/>
        <v>0.85021980575872413</v>
      </c>
      <c r="I389" s="7" t="s">
        <v>25</v>
      </c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s="18" customFormat="1" ht="19.95" customHeight="1" x14ac:dyDescent="0.25">
      <c r="A390" s="9">
        <v>382</v>
      </c>
      <c r="B390" s="9"/>
      <c r="C390" s="9"/>
      <c r="D390" s="9"/>
      <c r="E390" s="9"/>
      <c r="F390" s="9"/>
      <c r="G390" s="9"/>
      <c r="H390" s="7">
        <f t="shared" ca="1" si="5"/>
        <v>0.49103444663799112</v>
      </c>
      <c r="I390" s="7" t="s">
        <v>25</v>
      </c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s="18" customFormat="1" ht="19.95" customHeight="1" x14ac:dyDescent="0.25">
      <c r="A391" s="9">
        <v>383</v>
      </c>
      <c r="B391" s="9"/>
      <c r="C391" s="9"/>
      <c r="D391" s="9"/>
      <c r="E391" s="9"/>
      <c r="F391" s="9"/>
      <c r="G391" s="9"/>
      <c r="H391" s="7">
        <f t="shared" ca="1" si="5"/>
        <v>0.18676094678137112</v>
      </c>
      <c r="I391" s="7" t="s">
        <v>25</v>
      </c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s="18" customFormat="1" ht="19.95" customHeight="1" x14ac:dyDescent="0.25">
      <c r="A392" s="9">
        <v>384</v>
      </c>
      <c r="B392" s="9"/>
      <c r="C392" s="9"/>
      <c r="D392" s="9"/>
      <c r="E392" s="9"/>
      <c r="F392" s="9"/>
      <c r="G392" s="9"/>
      <c r="H392" s="7">
        <f t="shared" ca="1" si="5"/>
        <v>0.8556496017696873</v>
      </c>
      <c r="I392" s="7" t="s">
        <v>25</v>
      </c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s="18" customFormat="1" ht="19.95" customHeight="1" x14ac:dyDescent="0.25">
      <c r="A393" s="9">
        <v>385</v>
      </c>
      <c r="B393" s="9"/>
      <c r="C393" s="9"/>
      <c r="D393" s="9"/>
      <c r="E393" s="9"/>
      <c r="F393" s="9"/>
      <c r="G393" s="9"/>
      <c r="H393" s="7">
        <f t="shared" ref="H393:H456" ca="1" si="6">RAND()</f>
        <v>0.89567676372677918</v>
      </c>
      <c r="I393" s="7" t="s">
        <v>25</v>
      </c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s="18" customFormat="1" ht="19.95" customHeight="1" x14ac:dyDescent="0.25">
      <c r="A394" s="9">
        <v>386</v>
      </c>
      <c r="B394" s="9"/>
      <c r="C394" s="9"/>
      <c r="D394" s="9"/>
      <c r="E394" s="9"/>
      <c r="F394" s="9"/>
      <c r="G394" s="9"/>
      <c r="H394" s="7">
        <f t="shared" ca="1" si="6"/>
        <v>0.36050584218643578</v>
      </c>
      <c r="I394" s="7" t="s">
        <v>25</v>
      </c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s="18" customFormat="1" ht="19.95" customHeight="1" x14ac:dyDescent="0.25">
      <c r="A395" s="9">
        <v>387</v>
      </c>
      <c r="B395" s="9"/>
      <c r="C395" s="9"/>
      <c r="D395" s="9"/>
      <c r="E395" s="9"/>
      <c r="F395" s="9"/>
      <c r="G395" s="9"/>
      <c r="H395" s="7">
        <f t="shared" ca="1" si="6"/>
        <v>0.90320821286939446</v>
      </c>
      <c r="I395" s="7" t="s">
        <v>25</v>
      </c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s="18" customFormat="1" ht="19.95" customHeight="1" x14ac:dyDescent="0.25">
      <c r="A396" s="9">
        <v>388</v>
      </c>
      <c r="B396" s="9"/>
      <c r="C396" s="9"/>
      <c r="D396" s="9"/>
      <c r="E396" s="9"/>
      <c r="F396" s="9"/>
      <c r="G396" s="9"/>
      <c r="H396" s="7">
        <f t="shared" ca="1" si="6"/>
        <v>0.50784315478278619</v>
      </c>
      <c r="I396" s="7" t="s">
        <v>25</v>
      </c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s="18" customFormat="1" ht="19.95" customHeight="1" x14ac:dyDescent="0.25">
      <c r="A397" s="9">
        <v>389</v>
      </c>
      <c r="B397" s="9"/>
      <c r="C397" s="9"/>
      <c r="D397" s="9"/>
      <c r="E397" s="9"/>
      <c r="F397" s="9"/>
      <c r="G397" s="9"/>
      <c r="H397" s="7">
        <f t="shared" ca="1" si="6"/>
        <v>0.4554917858558637</v>
      </c>
      <c r="I397" s="7" t="s">
        <v>25</v>
      </c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s="18" customFormat="1" ht="19.95" customHeight="1" x14ac:dyDescent="0.25">
      <c r="A398" s="9">
        <v>390</v>
      </c>
      <c r="B398" s="9"/>
      <c r="C398" s="9"/>
      <c r="D398" s="9"/>
      <c r="E398" s="9"/>
      <c r="F398" s="9"/>
      <c r="G398" s="9"/>
      <c r="H398" s="7">
        <f t="shared" ca="1" si="6"/>
        <v>0.9265660683369441</v>
      </c>
      <c r="I398" s="7" t="s">
        <v>25</v>
      </c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s="18" customFormat="1" ht="19.95" customHeight="1" x14ac:dyDescent="0.25">
      <c r="A399" s="9">
        <v>391</v>
      </c>
      <c r="B399" s="9"/>
      <c r="C399" s="9"/>
      <c r="D399" s="9"/>
      <c r="E399" s="9"/>
      <c r="F399" s="9"/>
      <c r="G399" s="9"/>
      <c r="H399" s="7">
        <f t="shared" ca="1" si="6"/>
        <v>0.83819287392457409</v>
      </c>
      <c r="I399" s="7" t="s">
        <v>25</v>
      </c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s="18" customFormat="1" ht="19.95" customHeight="1" x14ac:dyDescent="0.25">
      <c r="A400" s="9">
        <v>392</v>
      </c>
      <c r="B400" s="9"/>
      <c r="C400" s="9"/>
      <c r="D400" s="9"/>
      <c r="E400" s="9"/>
      <c r="F400" s="9"/>
      <c r="G400" s="9"/>
      <c r="H400" s="7">
        <f t="shared" ca="1" si="6"/>
        <v>0.798306328629804</v>
      </c>
      <c r="I400" s="7" t="s">
        <v>25</v>
      </c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s="18" customFormat="1" ht="19.95" customHeight="1" x14ac:dyDescent="0.25">
      <c r="A401" s="9">
        <v>393</v>
      </c>
      <c r="B401" s="9"/>
      <c r="C401" s="9"/>
      <c r="D401" s="9"/>
      <c r="E401" s="9"/>
      <c r="F401" s="9"/>
      <c r="G401" s="9"/>
      <c r="H401" s="7">
        <f t="shared" ca="1" si="6"/>
        <v>0.43679205934650722</v>
      </c>
      <c r="I401" s="7" t="s">
        <v>25</v>
      </c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s="18" customFormat="1" ht="19.95" customHeight="1" x14ac:dyDescent="0.25">
      <c r="A402" s="9">
        <v>394</v>
      </c>
      <c r="B402" s="9"/>
      <c r="C402" s="9"/>
      <c r="D402" s="9"/>
      <c r="E402" s="9"/>
      <c r="F402" s="9"/>
      <c r="G402" s="9"/>
      <c r="H402" s="7">
        <f t="shared" ca="1" si="6"/>
        <v>0.73632031683090948</v>
      </c>
      <c r="I402" s="7" t="s">
        <v>25</v>
      </c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s="18" customFormat="1" ht="19.95" customHeight="1" x14ac:dyDescent="0.25">
      <c r="A403" s="9">
        <v>395</v>
      </c>
      <c r="B403" s="9"/>
      <c r="C403" s="9"/>
      <c r="D403" s="9"/>
      <c r="E403" s="9"/>
      <c r="F403" s="9"/>
      <c r="G403" s="9"/>
      <c r="H403" s="7">
        <f t="shared" ca="1" si="6"/>
        <v>0.63939709680340595</v>
      </c>
      <c r="I403" s="7" t="s">
        <v>25</v>
      </c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s="18" customFormat="1" ht="19.95" customHeight="1" x14ac:dyDescent="0.25">
      <c r="A404" s="9">
        <v>396</v>
      </c>
      <c r="B404" s="9"/>
      <c r="C404" s="9"/>
      <c r="D404" s="9"/>
      <c r="E404" s="9"/>
      <c r="F404" s="9"/>
      <c r="G404" s="9"/>
      <c r="H404" s="7">
        <f t="shared" ca="1" si="6"/>
        <v>0.96357771194928754</v>
      </c>
      <c r="I404" s="7" t="s">
        <v>25</v>
      </c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s="18" customFormat="1" ht="19.95" customHeight="1" x14ac:dyDescent="0.25">
      <c r="A405" s="9">
        <v>397</v>
      </c>
      <c r="B405" s="9"/>
      <c r="C405" s="9"/>
      <c r="D405" s="9"/>
      <c r="E405" s="9"/>
      <c r="F405" s="9"/>
      <c r="G405" s="9"/>
      <c r="H405" s="7">
        <f t="shared" ca="1" si="6"/>
        <v>0.92440928283448354</v>
      </c>
      <c r="I405" s="7" t="s">
        <v>25</v>
      </c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s="18" customFormat="1" ht="19.95" customHeight="1" x14ac:dyDescent="0.25">
      <c r="A406" s="9">
        <v>398</v>
      </c>
      <c r="B406" s="9"/>
      <c r="C406" s="9"/>
      <c r="D406" s="9"/>
      <c r="E406" s="9"/>
      <c r="F406" s="9"/>
      <c r="G406" s="9"/>
      <c r="H406" s="7">
        <f t="shared" ca="1" si="6"/>
        <v>0.37976471450392491</v>
      </c>
      <c r="I406" s="7" t="s">
        <v>25</v>
      </c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s="18" customFormat="1" ht="19.95" customHeight="1" x14ac:dyDescent="0.25">
      <c r="A407" s="9">
        <v>399</v>
      </c>
      <c r="B407" s="9"/>
      <c r="C407" s="9"/>
      <c r="D407" s="9"/>
      <c r="E407" s="9"/>
      <c r="F407" s="9"/>
      <c r="G407" s="9"/>
      <c r="H407" s="7">
        <f t="shared" ca="1" si="6"/>
        <v>0.59563593842376483</v>
      </c>
      <c r="I407" s="7" t="s">
        <v>25</v>
      </c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s="18" customFormat="1" ht="19.95" customHeight="1" x14ac:dyDescent="0.25">
      <c r="A408" s="9">
        <v>400</v>
      </c>
      <c r="B408" s="9"/>
      <c r="C408" s="9"/>
      <c r="D408" s="9"/>
      <c r="E408" s="9"/>
      <c r="F408" s="9"/>
      <c r="G408" s="9"/>
      <c r="H408" s="7">
        <f t="shared" ca="1" si="6"/>
        <v>0.48783210968781243</v>
      </c>
      <c r="I408" s="7" t="s">
        <v>25</v>
      </c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s="18" customFormat="1" ht="19.95" customHeight="1" x14ac:dyDescent="0.25">
      <c r="A409" s="9">
        <v>401</v>
      </c>
      <c r="B409" s="9"/>
      <c r="C409" s="9"/>
      <c r="D409" s="9"/>
      <c r="E409" s="9"/>
      <c r="F409" s="9"/>
      <c r="G409" s="9"/>
      <c r="H409" s="7">
        <f t="shared" ca="1" si="6"/>
        <v>0.89533408715767293</v>
      </c>
      <c r="I409" s="7" t="s">
        <v>25</v>
      </c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s="18" customFormat="1" ht="19.95" customHeight="1" x14ac:dyDescent="0.25">
      <c r="A410" s="9">
        <v>402</v>
      </c>
      <c r="B410" s="9"/>
      <c r="C410" s="9"/>
      <c r="D410" s="9"/>
      <c r="E410" s="9"/>
      <c r="F410" s="9"/>
      <c r="G410" s="9"/>
      <c r="H410" s="7">
        <f t="shared" ca="1" si="6"/>
        <v>6.6253383930820919E-2</v>
      </c>
      <c r="I410" s="7" t="s">
        <v>25</v>
      </c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s="18" customFormat="1" ht="19.95" customHeight="1" x14ac:dyDescent="0.25">
      <c r="A411" s="9">
        <v>403</v>
      </c>
      <c r="B411" s="9"/>
      <c r="C411" s="9"/>
      <c r="D411" s="9"/>
      <c r="E411" s="9"/>
      <c r="F411" s="9"/>
      <c r="G411" s="9"/>
      <c r="H411" s="7">
        <f t="shared" ca="1" si="6"/>
        <v>0.64969175008936142</v>
      </c>
      <c r="I411" s="7" t="s">
        <v>25</v>
      </c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s="18" customFormat="1" ht="19.95" customHeight="1" x14ac:dyDescent="0.25">
      <c r="A412" s="9">
        <v>404</v>
      </c>
      <c r="B412" s="9"/>
      <c r="C412" s="9"/>
      <c r="D412" s="9"/>
      <c r="E412" s="9"/>
      <c r="F412" s="9"/>
      <c r="G412" s="9"/>
      <c r="H412" s="7">
        <f t="shared" ca="1" si="6"/>
        <v>0.1254523529083621</v>
      </c>
      <c r="I412" s="7" t="s">
        <v>25</v>
      </c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s="18" customFormat="1" ht="19.95" customHeight="1" x14ac:dyDescent="0.25">
      <c r="A413" s="9">
        <v>405</v>
      </c>
      <c r="B413" s="9"/>
      <c r="C413" s="9"/>
      <c r="D413" s="9"/>
      <c r="E413" s="9"/>
      <c r="F413" s="9"/>
      <c r="G413" s="9"/>
      <c r="H413" s="7">
        <f t="shared" ca="1" si="6"/>
        <v>0.90063359577253543</v>
      </c>
      <c r="I413" s="7" t="s">
        <v>25</v>
      </c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s="18" customFormat="1" ht="19.95" customHeight="1" x14ac:dyDescent="0.25">
      <c r="A414" s="9">
        <v>406</v>
      </c>
      <c r="B414" s="9"/>
      <c r="C414" s="9"/>
      <c r="D414" s="9"/>
      <c r="E414" s="9"/>
      <c r="F414" s="9"/>
      <c r="G414" s="9"/>
      <c r="H414" s="7">
        <f t="shared" ca="1" si="6"/>
        <v>0.36259887757814668</v>
      </c>
      <c r="I414" s="7" t="s">
        <v>25</v>
      </c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s="18" customFormat="1" ht="19.95" customHeight="1" x14ac:dyDescent="0.25">
      <c r="A415" s="9">
        <v>407</v>
      </c>
      <c r="B415" s="9"/>
      <c r="C415" s="9"/>
      <c r="D415" s="9"/>
      <c r="E415" s="9"/>
      <c r="F415" s="9"/>
      <c r="G415" s="9"/>
      <c r="H415" s="7">
        <f t="shared" ca="1" si="6"/>
        <v>0.81990760498980941</v>
      </c>
      <c r="I415" s="7" t="s">
        <v>25</v>
      </c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s="18" customFormat="1" ht="19.95" customHeight="1" x14ac:dyDescent="0.25">
      <c r="A416" s="9">
        <v>408</v>
      </c>
      <c r="B416" s="9"/>
      <c r="C416" s="9"/>
      <c r="D416" s="9"/>
      <c r="E416" s="9"/>
      <c r="F416" s="9"/>
      <c r="G416" s="9"/>
      <c r="H416" s="7">
        <f t="shared" ca="1" si="6"/>
        <v>0.12534633327825695</v>
      </c>
      <c r="I416" s="7" t="s">
        <v>25</v>
      </c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s="18" customFormat="1" ht="19.95" customHeight="1" x14ac:dyDescent="0.25">
      <c r="A417" s="9">
        <v>409</v>
      </c>
      <c r="B417" s="9"/>
      <c r="C417" s="9"/>
      <c r="D417" s="9"/>
      <c r="E417" s="9"/>
      <c r="F417" s="9"/>
      <c r="G417" s="9"/>
      <c r="H417" s="7">
        <f t="shared" ca="1" si="6"/>
        <v>0.67535591464506628</v>
      </c>
      <c r="I417" s="7" t="s">
        <v>25</v>
      </c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s="18" customFormat="1" ht="19.95" customHeight="1" x14ac:dyDescent="0.25">
      <c r="A418" s="9">
        <v>410</v>
      </c>
      <c r="B418" s="9"/>
      <c r="C418" s="9"/>
      <c r="D418" s="9"/>
      <c r="E418" s="9"/>
      <c r="F418" s="9"/>
      <c r="G418" s="9"/>
      <c r="H418" s="7">
        <f t="shared" ca="1" si="6"/>
        <v>0.73597502271061976</v>
      </c>
      <c r="I418" s="7" t="s">
        <v>25</v>
      </c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s="18" customFormat="1" ht="19.95" customHeight="1" x14ac:dyDescent="0.25">
      <c r="A419" s="9">
        <v>411</v>
      </c>
      <c r="B419" s="9"/>
      <c r="C419" s="9"/>
      <c r="D419" s="9"/>
      <c r="E419" s="9"/>
      <c r="F419" s="9"/>
      <c r="G419" s="9"/>
      <c r="H419" s="7">
        <f t="shared" ca="1" si="6"/>
        <v>0.81821725833835846</v>
      </c>
      <c r="I419" s="7" t="s">
        <v>25</v>
      </c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s="18" customFormat="1" ht="19.95" customHeight="1" x14ac:dyDescent="0.25">
      <c r="A420" s="9">
        <v>412</v>
      </c>
      <c r="B420" s="9"/>
      <c r="C420" s="9"/>
      <c r="D420" s="9"/>
      <c r="E420" s="9"/>
      <c r="F420" s="9"/>
      <c r="G420" s="9"/>
      <c r="H420" s="7">
        <f t="shared" ca="1" si="6"/>
        <v>0.51407318353116338</v>
      </c>
      <c r="I420" s="7" t="s">
        <v>25</v>
      </c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s="18" customFormat="1" ht="19.95" customHeight="1" x14ac:dyDescent="0.25">
      <c r="A421" s="9">
        <v>413</v>
      </c>
      <c r="B421" s="9"/>
      <c r="C421" s="9"/>
      <c r="D421" s="9"/>
      <c r="E421" s="9"/>
      <c r="F421" s="9"/>
      <c r="G421" s="9"/>
      <c r="H421" s="7">
        <f t="shared" ca="1" si="6"/>
        <v>0.47951383064769004</v>
      </c>
      <c r="I421" s="7" t="s">
        <v>25</v>
      </c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s="18" customFormat="1" ht="19.95" customHeight="1" x14ac:dyDescent="0.25">
      <c r="A422" s="9">
        <v>414</v>
      </c>
      <c r="B422" s="9"/>
      <c r="C422" s="9"/>
      <c r="D422" s="9"/>
      <c r="E422" s="9"/>
      <c r="F422" s="9"/>
      <c r="G422" s="9"/>
      <c r="H422" s="7">
        <f t="shared" ca="1" si="6"/>
        <v>4.7621575793639015E-2</v>
      </c>
      <c r="I422" s="7" t="s">
        <v>25</v>
      </c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s="18" customFormat="1" ht="19.95" customHeight="1" x14ac:dyDescent="0.25">
      <c r="A423" s="9">
        <v>415</v>
      </c>
      <c r="B423" s="9"/>
      <c r="C423" s="9"/>
      <c r="D423" s="9"/>
      <c r="E423" s="9"/>
      <c r="F423" s="9"/>
      <c r="G423" s="9"/>
      <c r="H423" s="7">
        <f t="shared" ca="1" si="6"/>
        <v>0.82983749299812526</v>
      </c>
      <c r="I423" s="7" t="s">
        <v>25</v>
      </c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s="18" customFormat="1" ht="19.95" customHeight="1" x14ac:dyDescent="0.25">
      <c r="A424" s="9">
        <v>416</v>
      </c>
      <c r="B424" s="9"/>
      <c r="C424" s="9"/>
      <c r="D424" s="9"/>
      <c r="E424" s="9"/>
      <c r="F424" s="9"/>
      <c r="G424" s="9"/>
      <c r="H424" s="7">
        <f t="shared" ca="1" si="6"/>
        <v>5.7324051868297921E-2</v>
      </c>
      <c r="I424" s="7" t="s">
        <v>25</v>
      </c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s="18" customFormat="1" ht="19.95" customHeight="1" x14ac:dyDescent="0.25">
      <c r="A425" s="9">
        <v>417</v>
      </c>
      <c r="B425" s="9"/>
      <c r="C425" s="9"/>
      <c r="D425" s="9"/>
      <c r="E425" s="9"/>
      <c r="F425" s="9"/>
      <c r="G425" s="9"/>
      <c r="H425" s="7">
        <f t="shared" ca="1" si="6"/>
        <v>0.89492992109218561</v>
      </c>
      <c r="I425" s="7" t="s">
        <v>25</v>
      </c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s="18" customFormat="1" ht="19.95" customHeight="1" x14ac:dyDescent="0.25">
      <c r="A426" s="9">
        <v>418</v>
      </c>
      <c r="B426" s="9"/>
      <c r="C426" s="9"/>
      <c r="D426" s="9"/>
      <c r="E426" s="9"/>
      <c r="F426" s="9"/>
      <c r="G426" s="9"/>
      <c r="H426" s="7">
        <f t="shared" ca="1" si="6"/>
        <v>0.9394901116867953</v>
      </c>
      <c r="I426" s="7" t="s">
        <v>25</v>
      </c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s="18" customFormat="1" ht="19.95" customHeight="1" x14ac:dyDescent="0.25">
      <c r="A427" s="9">
        <v>419</v>
      </c>
      <c r="B427" s="9"/>
      <c r="C427" s="9"/>
      <c r="D427" s="9"/>
      <c r="E427" s="9"/>
      <c r="F427" s="9"/>
      <c r="G427" s="9"/>
      <c r="H427" s="7">
        <f t="shared" ca="1" si="6"/>
        <v>0.79622635334626024</v>
      </c>
      <c r="I427" s="7" t="s">
        <v>25</v>
      </c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s="18" customFormat="1" ht="19.95" customHeight="1" x14ac:dyDescent="0.25">
      <c r="A428" s="9">
        <v>420</v>
      </c>
      <c r="B428" s="9"/>
      <c r="C428" s="9"/>
      <c r="D428" s="9"/>
      <c r="E428" s="9"/>
      <c r="F428" s="9"/>
      <c r="G428" s="9"/>
      <c r="H428" s="7">
        <f t="shared" ca="1" si="6"/>
        <v>0.62669684514047419</v>
      </c>
      <c r="I428" s="7" t="s">
        <v>25</v>
      </c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s="18" customFormat="1" ht="19.95" customHeight="1" x14ac:dyDescent="0.25">
      <c r="A429" s="9">
        <v>421</v>
      </c>
      <c r="B429" s="9"/>
      <c r="C429" s="9"/>
      <c r="D429" s="9"/>
      <c r="E429" s="9"/>
      <c r="F429" s="9"/>
      <c r="G429" s="9"/>
      <c r="H429" s="7">
        <f t="shared" ca="1" si="6"/>
        <v>6.4866086099919618E-2</v>
      </c>
      <c r="I429" s="7" t="s">
        <v>25</v>
      </c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s="18" customFormat="1" ht="19.95" customHeight="1" x14ac:dyDescent="0.25">
      <c r="A430" s="9">
        <v>422</v>
      </c>
      <c r="B430" s="9"/>
      <c r="C430" s="9"/>
      <c r="D430" s="9"/>
      <c r="E430" s="9"/>
      <c r="F430" s="9"/>
      <c r="G430" s="9"/>
      <c r="H430" s="7">
        <f t="shared" ca="1" si="6"/>
        <v>0.35347829806671505</v>
      </c>
      <c r="I430" s="7" t="s">
        <v>25</v>
      </c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s="18" customFormat="1" ht="19.95" customHeight="1" x14ac:dyDescent="0.25">
      <c r="A431" s="9">
        <v>423</v>
      </c>
      <c r="B431" s="9"/>
      <c r="C431" s="9"/>
      <c r="D431" s="9"/>
      <c r="E431" s="9"/>
      <c r="F431" s="9"/>
      <c r="G431" s="9"/>
      <c r="H431" s="7">
        <f t="shared" ca="1" si="6"/>
        <v>0.29261730245314665</v>
      </c>
      <c r="I431" s="7" t="s">
        <v>25</v>
      </c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s="18" customFormat="1" ht="19.95" customHeight="1" x14ac:dyDescent="0.25">
      <c r="A432" s="9">
        <v>424</v>
      </c>
      <c r="B432" s="9"/>
      <c r="C432" s="9"/>
      <c r="D432" s="9"/>
      <c r="E432" s="9"/>
      <c r="F432" s="9"/>
      <c r="G432" s="9"/>
      <c r="H432" s="7">
        <f t="shared" ca="1" si="6"/>
        <v>0.25765056411093845</v>
      </c>
      <c r="I432" s="7" t="s">
        <v>25</v>
      </c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s="18" customFormat="1" ht="19.95" customHeight="1" x14ac:dyDescent="0.25">
      <c r="A433" s="9">
        <v>425</v>
      </c>
      <c r="B433" s="9"/>
      <c r="C433" s="9"/>
      <c r="D433" s="9"/>
      <c r="E433" s="9"/>
      <c r="F433" s="9"/>
      <c r="G433" s="9"/>
      <c r="H433" s="7">
        <f t="shared" ca="1" si="6"/>
        <v>0.34122315652410584</v>
      </c>
      <c r="I433" s="7" t="s">
        <v>25</v>
      </c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s="18" customFormat="1" ht="19.95" customHeight="1" x14ac:dyDescent="0.25">
      <c r="A434" s="9">
        <v>426</v>
      </c>
      <c r="B434" s="9"/>
      <c r="C434" s="9"/>
      <c r="D434" s="9"/>
      <c r="E434" s="9"/>
      <c r="F434" s="9"/>
      <c r="G434" s="9"/>
      <c r="H434" s="7">
        <f t="shared" ca="1" si="6"/>
        <v>0.26464718169746837</v>
      </c>
      <c r="I434" s="7" t="s">
        <v>25</v>
      </c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s="18" customFormat="1" ht="19.95" customHeight="1" x14ac:dyDescent="0.25">
      <c r="A435" s="9">
        <v>427</v>
      </c>
      <c r="B435" s="9"/>
      <c r="C435" s="9"/>
      <c r="D435" s="9"/>
      <c r="E435" s="9"/>
      <c r="F435" s="9"/>
      <c r="G435" s="9"/>
      <c r="H435" s="7">
        <f t="shared" ca="1" si="6"/>
        <v>0.63946525178122959</v>
      </c>
      <c r="I435" s="7" t="s">
        <v>25</v>
      </c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s="18" customFormat="1" ht="19.95" customHeight="1" x14ac:dyDescent="0.25">
      <c r="A436" s="9">
        <v>428</v>
      </c>
      <c r="B436" s="9"/>
      <c r="C436" s="9"/>
      <c r="D436" s="9"/>
      <c r="E436" s="9"/>
      <c r="F436" s="9"/>
      <c r="G436" s="9"/>
      <c r="H436" s="7">
        <f t="shared" ca="1" si="6"/>
        <v>0.35844513250641918</v>
      </c>
      <c r="I436" s="7" t="s">
        <v>25</v>
      </c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s="18" customFormat="1" ht="19.95" customHeight="1" x14ac:dyDescent="0.25">
      <c r="A437" s="9">
        <v>429</v>
      </c>
      <c r="B437" s="9"/>
      <c r="C437" s="9"/>
      <c r="D437" s="9"/>
      <c r="E437" s="9"/>
      <c r="F437" s="9"/>
      <c r="G437" s="9"/>
      <c r="H437" s="7">
        <f t="shared" ca="1" si="6"/>
        <v>0.41634619035499509</v>
      </c>
      <c r="I437" s="7" t="s">
        <v>25</v>
      </c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s="18" customFormat="1" ht="19.95" customHeight="1" x14ac:dyDescent="0.25">
      <c r="A438" s="9">
        <v>430</v>
      </c>
      <c r="B438" s="9"/>
      <c r="C438" s="9"/>
      <c r="D438" s="9"/>
      <c r="E438" s="9"/>
      <c r="F438" s="9"/>
      <c r="G438" s="9"/>
      <c r="H438" s="7">
        <f t="shared" ca="1" si="6"/>
        <v>0.30960234172760248</v>
      </c>
      <c r="I438" s="7" t="s">
        <v>25</v>
      </c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s="18" customFormat="1" ht="19.95" customHeight="1" x14ac:dyDescent="0.25">
      <c r="A439" s="9">
        <v>431</v>
      </c>
      <c r="B439" s="9"/>
      <c r="C439" s="9"/>
      <c r="D439" s="9"/>
      <c r="E439" s="9"/>
      <c r="F439" s="9"/>
      <c r="G439" s="9"/>
      <c r="H439" s="7">
        <f t="shared" ca="1" si="6"/>
        <v>0.9852669940041564</v>
      </c>
      <c r="I439" s="7" t="s">
        <v>25</v>
      </c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s="18" customFormat="1" ht="19.95" customHeight="1" x14ac:dyDescent="0.25">
      <c r="A440" s="9">
        <v>432</v>
      </c>
      <c r="B440" s="9"/>
      <c r="C440" s="9"/>
      <c r="D440" s="9"/>
      <c r="E440" s="9"/>
      <c r="F440" s="9"/>
      <c r="G440" s="9"/>
      <c r="H440" s="7">
        <f t="shared" ca="1" si="6"/>
        <v>0.30105996758258957</v>
      </c>
      <c r="I440" s="7" t="s">
        <v>25</v>
      </c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s="18" customFormat="1" ht="19.95" customHeight="1" x14ac:dyDescent="0.25">
      <c r="A441" s="9">
        <v>433</v>
      </c>
      <c r="B441" s="9"/>
      <c r="C441" s="9"/>
      <c r="D441" s="9"/>
      <c r="E441" s="9"/>
      <c r="F441" s="9"/>
      <c r="G441" s="9"/>
      <c r="H441" s="7">
        <f t="shared" ca="1" si="6"/>
        <v>0.40408833106882303</v>
      </c>
      <c r="I441" s="7" t="s">
        <v>25</v>
      </c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s="18" customFormat="1" ht="19.95" customHeight="1" x14ac:dyDescent="0.25">
      <c r="A442" s="9">
        <v>434</v>
      </c>
      <c r="B442" s="9"/>
      <c r="C442" s="9"/>
      <c r="D442" s="9"/>
      <c r="E442" s="9"/>
      <c r="F442" s="9"/>
      <c r="G442" s="9"/>
      <c r="H442" s="7">
        <f t="shared" ca="1" si="6"/>
        <v>0.72305211120923385</v>
      </c>
      <c r="I442" s="7" t="s">
        <v>25</v>
      </c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s="18" customFormat="1" ht="19.95" customHeight="1" x14ac:dyDescent="0.25">
      <c r="A443" s="9">
        <v>435</v>
      </c>
      <c r="B443" s="9"/>
      <c r="C443" s="9"/>
      <c r="D443" s="9"/>
      <c r="E443" s="9"/>
      <c r="F443" s="9"/>
      <c r="G443" s="9"/>
      <c r="H443" s="7">
        <f t="shared" ca="1" si="6"/>
        <v>7.0200755306761509E-2</v>
      </c>
      <c r="I443" s="7" t="s">
        <v>25</v>
      </c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s="18" customFormat="1" ht="19.95" customHeight="1" x14ac:dyDescent="0.25">
      <c r="A444" s="9">
        <v>436</v>
      </c>
      <c r="B444" s="9"/>
      <c r="C444" s="9"/>
      <c r="D444" s="9"/>
      <c r="E444" s="9"/>
      <c r="F444" s="9"/>
      <c r="G444" s="9"/>
      <c r="H444" s="7">
        <f t="shared" ca="1" si="6"/>
        <v>2.2975535069209241E-2</v>
      </c>
      <c r="I444" s="7" t="s">
        <v>25</v>
      </c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s="18" customFormat="1" ht="19.95" customHeight="1" x14ac:dyDescent="0.25">
      <c r="A445" s="9">
        <v>437</v>
      </c>
      <c r="B445" s="9"/>
      <c r="C445" s="9"/>
      <c r="D445" s="9"/>
      <c r="E445" s="9"/>
      <c r="F445" s="9"/>
      <c r="G445" s="9"/>
      <c r="H445" s="7">
        <f t="shared" ca="1" si="6"/>
        <v>0.37232121833358456</v>
      </c>
      <c r="I445" s="7" t="s">
        <v>25</v>
      </c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s="18" customFormat="1" ht="19.95" customHeight="1" x14ac:dyDescent="0.25">
      <c r="A446" s="9">
        <v>438</v>
      </c>
      <c r="B446" s="9"/>
      <c r="C446" s="9"/>
      <c r="D446" s="9"/>
      <c r="E446" s="9"/>
      <c r="F446" s="9"/>
      <c r="G446" s="9"/>
      <c r="H446" s="7">
        <f t="shared" ca="1" si="6"/>
        <v>0.99506385600597458</v>
      </c>
      <c r="I446" s="7" t="s">
        <v>25</v>
      </c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s="18" customFormat="1" ht="19.95" customHeight="1" x14ac:dyDescent="0.25">
      <c r="A447" s="9">
        <v>439</v>
      </c>
      <c r="B447" s="9"/>
      <c r="C447" s="9"/>
      <c r="D447" s="9"/>
      <c r="E447" s="9"/>
      <c r="F447" s="9"/>
      <c r="G447" s="9"/>
      <c r="H447" s="7">
        <f t="shared" ca="1" si="6"/>
        <v>0.94438629580058786</v>
      </c>
      <c r="I447" s="7" t="s">
        <v>25</v>
      </c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s="18" customFormat="1" ht="19.95" customHeight="1" x14ac:dyDescent="0.25">
      <c r="A448" s="9">
        <v>440</v>
      </c>
      <c r="B448" s="9"/>
      <c r="C448" s="9"/>
      <c r="D448" s="9"/>
      <c r="E448" s="9"/>
      <c r="F448" s="9"/>
      <c r="G448" s="9"/>
      <c r="H448" s="7">
        <f t="shared" ca="1" si="6"/>
        <v>5.3622428901970443E-2</v>
      </c>
      <c r="I448" s="7" t="s">
        <v>25</v>
      </c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s="18" customFormat="1" ht="19.95" customHeight="1" x14ac:dyDescent="0.25">
      <c r="A449" s="9">
        <v>441</v>
      </c>
      <c r="B449" s="9"/>
      <c r="C449" s="9"/>
      <c r="D449" s="9"/>
      <c r="E449" s="9"/>
      <c r="F449" s="9"/>
      <c r="G449" s="9"/>
      <c r="H449" s="7">
        <f t="shared" ca="1" si="6"/>
        <v>5.0797907165766487E-2</v>
      </c>
      <c r="I449" s="7" t="s">
        <v>25</v>
      </c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s="18" customFormat="1" ht="19.95" customHeight="1" x14ac:dyDescent="0.25">
      <c r="A450" s="9">
        <v>442</v>
      </c>
      <c r="B450" s="9"/>
      <c r="C450" s="9"/>
      <c r="D450" s="9"/>
      <c r="E450" s="9"/>
      <c r="F450" s="9"/>
      <c r="G450" s="9"/>
      <c r="H450" s="7">
        <f t="shared" ca="1" si="6"/>
        <v>0.11872969731823135</v>
      </c>
      <c r="I450" s="7" t="s">
        <v>25</v>
      </c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s="18" customFormat="1" ht="19.95" customHeight="1" x14ac:dyDescent="0.25">
      <c r="A451" s="9">
        <v>443</v>
      </c>
      <c r="B451" s="9"/>
      <c r="C451" s="9"/>
      <c r="D451" s="9"/>
      <c r="E451" s="9"/>
      <c r="F451" s="9"/>
      <c r="G451" s="9"/>
      <c r="H451" s="7">
        <f t="shared" ca="1" si="6"/>
        <v>0.88055525321620332</v>
      </c>
      <c r="I451" s="7" t="s">
        <v>25</v>
      </c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s="18" customFormat="1" ht="19.95" customHeight="1" x14ac:dyDescent="0.25">
      <c r="A452" s="9">
        <v>444</v>
      </c>
      <c r="B452" s="9"/>
      <c r="C452" s="9"/>
      <c r="D452" s="9"/>
      <c r="E452" s="9"/>
      <c r="F452" s="9"/>
      <c r="G452" s="9"/>
      <c r="H452" s="7">
        <f t="shared" ca="1" si="6"/>
        <v>0.86705825495785849</v>
      </c>
      <c r="I452" s="7" t="s">
        <v>25</v>
      </c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s="18" customFormat="1" ht="19.95" customHeight="1" x14ac:dyDescent="0.25">
      <c r="A453" s="9">
        <v>445</v>
      </c>
      <c r="B453" s="9"/>
      <c r="C453" s="9"/>
      <c r="D453" s="9"/>
      <c r="E453" s="9"/>
      <c r="F453" s="9"/>
      <c r="G453" s="9"/>
      <c r="H453" s="7">
        <f t="shared" ca="1" si="6"/>
        <v>0.76149212281182299</v>
      </c>
      <c r="I453" s="7" t="s">
        <v>25</v>
      </c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s="18" customFormat="1" ht="19.95" customHeight="1" x14ac:dyDescent="0.25">
      <c r="A454" s="9">
        <v>446</v>
      </c>
      <c r="B454" s="9"/>
      <c r="C454" s="9"/>
      <c r="D454" s="9"/>
      <c r="E454" s="9"/>
      <c r="F454" s="9"/>
      <c r="G454" s="9"/>
      <c r="H454" s="7">
        <f t="shared" ca="1" si="6"/>
        <v>0.14913115241028418</v>
      </c>
      <c r="I454" s="7" t="s">
        <v>25</v>
      </c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s="18" customFormat="1" ht="19.95" customHeight="1" x14ac:dyDescent="0.25">
      <c r="A455" s="9">
        <v>447</v>
      </c>
      <c r="B455" s="9"/>
      <c r="C455" s="9"/>
      <c r="D455" s="9"/>
      <c r="E455" s="9"/>
      <c r="F455" s="9"/>
      <c r="G455" s="9"/>
      <c r="H455" s="7">
        <f t="shared" ca="1" si="6"/>
        <v>0.15423909090124321</v>
      </c>
      <c r="I455" s="7" t="s">
        <v>25</v>
      </c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s="18" customFormat="1" ht="19.95" customHeight="1" x14ac:dyDescent="0.25">
      <c r="A456" s="9">
        <v>448</v>
      </c>
      <c r="B456" s="9"/>
      <c r="C456" s="9"/>
      <c r="D456" s="9"/>
      <c r="E456" s="9"/>
      <c r="F456" s="9"/>
      <c r="G456" s="9"/>
      <c r="H456" s="7">
        <f t="shared" ca="1" si="6"/>
        <v>0.34296343492778036</v>
      </c>
      <c r="I456" s="7" t="s">
        <v>25</v>
      </c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s="18" customFormat="1" ht="19.95" customHeight="1" x14ac:dyDescent="0.25">
      <c r="A457" s="9">
        <v>449</v>
      </c>
      <c r="B457" s="9"/>
      <c r="C457" s="9"/>
      <c r="D457" s="9"/>
      <c r="E457" s="9"/>
      <c r="F457" s="9"/>
      <c r="G457" s="9"/>
      <c r="H457" s="7">
        <f t="shared" ref="H457:H520" ca="1" si="7">RAND()</f>
        <v>0.38693994513116003</v>
      </c>
      <c r="I457" s="7" t="s">
        <v>25</v>
      </c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s="18" customFormat="1" ht="19.95" customHeight="1" x14ac:dyDescent="0.25">
      <c r="A458" s="9">
        <v>450</v>
      </c>
      <c r="B458" s="9"/>
      <c r="C458" s="9"/>
      <c r="D458" s="9"/>
      <c r="E458" s="9"/>
      <c r="F458" s="9"/>
      <c r="G458" s="9"/>
      <c r="H458" s="7">
        <f t="shared" ca="1" si="7"/>
        <v>0.9202492474623547</v>
      </c>
      <c r="I458" s="7" t="s">
        <v>25</v>
      </c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s="18" customFormat="1" ht="19.95" customHeight="1" x14ac:dyDescent="0.25">
      <c r="A459" s="9">
        <v>451</v>
      </c>
      <c r="B459" s="9"/>
      <c r="C459" s="9"/>
      <c r="D459" s="9"/>
      <c r="E459" s="9"/>
      <c r="F459" s="9"/>
      <c r="G459" s="9"/>
      <c r="H459" s="7">
        <f t="shared" ca="1" si="7"/>
        <v>3.116196661142856E-2</v>
      </c>
      <c r="I459" s="7" t="s">
        <v>25</v>
      </c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s="18" customFormat="1" ht="19.95" customHeight="1" x14ac:dyDescent="0.25">
      <c r="A460" s="9">
        <v>452</v>
      </c>
      <c r="B460" s="9"/>
      <c r="C460" s="9"/>
      <c r="D460" s="9"/>
      <c r="E460" s="9"/>
      <c r="F460" s="9"/>
      <c r="G460" s="9"/>
      <c r="H460" s="7">
        <f t="shared" ca="1" si="7"/>
        <v>0.40553383576307112</v>
      </c>
      <c r="I460" s="7" t="s">
        <v>25</v>
      </c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s="18" customFormat="1" ht="19.95" customHeight="1" x14ac:dyDescent="0.25">
      <c r="A461" s="9">
        <v>453</v>
      </c>
      <c r="B461" s="9"/>
      <c r="C461" s="9"/>
      <c r="D461" s="9"/>
      <c r="E461" s="9"/>
      <c r="F461" s="9"/>
      <c r="G461" s="9"/>
      <c r="H461" s="7">
        <f t="shared" ca="1" si="7"/>
        <v>6.3285174093537622E-2</v>
      </c>
      <c r="I461" s="7" t="s">
        <v>25</v>
      </c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s="18" customFormat="1" ht="19.95" customHeight="1" x14ac:dyDescent="0.25">
      <c r="A462" s="9">
        <v>454</v>
      </c>
      <c r="B462" s="9"/>
      <c r="C462" s="9"/>
      <c r="D462" s="9"/>
      <c r="E462" s="9"/>
      <c r="F462" s="9"/>
      <c r="G462" s="9"/>
      <c r="H462" s="7">
        <f t="shared" ca="1" si="7"/>
        <v>0.28137494987432665</v>
      </c>
      <c r="I462" s="7" t="s">
        <v>25</v>
      </c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s="18" customFormat="1" ht="19.95" customHeight="1" x14ac:dyDescent="0.25">
      <c r="A463" s="9">
        <v>455</v>
      </c>
      <c r="B463" s="9"/>
      <c r="C463" s="9"/>
      <c r="D463" s="9"/>
      <c r="E463" s="9"/>
      <c r="F463" s="9"/>
      <c r="G463" s="9"/>
      <c r="H463" s="7">
        <f t="shared" ca="1" si="7"/>
        <v>0.47714589521854744</v>
      </c>
      <c r="I463" s="7" t="s">
        <v>25</v>
      </c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s="18" customFormat="1" ht="19.95" customHeight="1" x14ac:dyDescent="0.25">
      <c r="A464" s="9">
        <v>456</v>
      </c>
      <c r="B464" s="9"/>
      <c r="C464" s="9"/>
      <c r="D464" s="9"/>
      <c r="E464" s="9"/>
      <c r="F464" s="9"/>
      <c r="G464" s="9"/>
      <c r="H464" s="7">
        <f t="shared" ca="1" si="7"/>
        <v>0.83695174073489631</v>
      </c>
      <c r="I464" s="7" t="s">
        <v>25</v>
      </c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s="18" customFormat="1" ht="19.95" customHeight="1" x14ac:dyDescent="0.25">
      <c r="A465" s="9">
        <v>457</v>
      </c>
      <c r="B465" s="9"/>
      <c r="C465" s="9"/>
      <c r="D465" s="9"/>
      <c r="E465" s="9"/>
      <c r="F465" s="9"/>
      <c r="G465" s="9"/>
      <c r="H465" s="7">
        <f t="shared" ca="1" si="7"/>
        <v>3.1054352699371957E-2</v>
      </c>
      <c r="I465" s="7" t="s">
        <v>25</v>
      </c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s="18" customFormat="1" ht="19.95" customHeight="1" x14ac:dyDescent="0.25">
      <c r="A466" s="9">
        <v>458</v>
      </c>
      <c r="B466" s="9"/>
      <c r="C466" s="9"/>
      <c r="D466" s="9"/>
      <c r="E466" s="9"/>
      <c r="F466" s="9"/>
      <c r="G466" s="9"/>
      <c r="H466" s="7">
        <f t="shared" ca="1" si="7"/>
        <v>0.42673610949561991</v>
      </c>
      <c r="I466" s="7" t="s">
        <v>25</v>
      </c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s="18" customFormat="1" ht="19.95" customHeight="1" x14ac:dyDescent="0.25">
      <c r="A467" s="9">
        <v>459</v>
      </c>
      <c r="B467" s="9"/>
      <c r="C467" s="9"/>
      <c r="D467" s="9"/>
      <c r="E467" s="9"/>
      <c r="F467" s="9"/>
      <c r="G467" s="9"/>
      <c r="H467" s="7">
        <f t="shared" ca="1" si="7"/>
        <v>0.63088560126877191</v>
      </c>
      <c r="I467" s="7" t="s">
        <v>25</v>
      </c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s="18" customFormat="1" ht="19.95" customHeight="1" x14ac:dyDescent="0.25">
      <c r="A468" s="9">
        <v>460</v>
      </c>
      <c r="B468" s="9"/>
      <c r="C468" s="9"/>
      <c r="D468" s="9"/>
      <c r="E468" s="9"/>
      <c r="F468" s="9"/>
      <c r="G468" s="9"/>
      <c r="H468" s="7">
        <f t="shared" ca="1" si="7"/>
        <v>0.43442822831329286</v>
      </c>
      <c r="I468" s="7" t="s">
        <v>25</v>
      </c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s="18" customFormat="1" ht="19.95" customHeight="1" x14ac:dyDescent="0.25">
      <c r="A469" s="9">
        <v>461</v>
      </c>
      <c r="B469" s="9"/>
      <c r="C469" s="9"/>
      <c r="D469" s="9"/>
      <c r="E469" s="9"/>
      <c r="F469" s="9"/>
      <c r="G469" s="9"/>
      <c r="H469" s="7">
        <f t="shared" ca="1" si="7"/>
        <v>0.89885360596489505</v>
      </c>
      <c r="I469" s="7" t="s">
        <v>25</v>
      </c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s="18" customFormat="1" ht="19.95" customHeight="1" x14ac:dyDescent="0.25">
      <c r="A470" s="9">
        <v>462</v>
      </c>
      <c r="B470" s="9"/>
      <c r="C470" s="9"/>
      <c r="D470" s="9"/>
      <c r="E470" s="9"/>
      <c r="F470" s="9"/>
      <c r="G470" s="9"/>
      <c r="H470" s="7">
        <f t="shared" ca="1" si="7"/>
        <v>0.27348833530665717</v>
      </c>
      <c r="I470" s="7" t="s">
        <v>25</v>
      </c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s="18" customFormat="1" ht="19.95" customHeight="1" x14ac:dyDescent="0.25">
      <c r="A471" s="9">
        <v>463</v>
      </c>
      <c r="B471" s="9"/>
      <c r="C471" s="9"/>
      <c r="D471" s="9"/>
      <c r="E471" s="9"/>
      <c r="F471" s="9"/>
      <c r="G471" s="9"/>
      <c r="H471" s="7">
        <f t="shared" ca="1" si="7"/>
        <v>0.52085718907602374</v>
      </c>
      <c r="I471" s="7" t="s">
        <v>25</v>
      </c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s="18" customFormat="1" ht="19.95" customHeight="1" x14ac:dyDescent="0.25">
      <c r="A472" s="9">
        <v>464</v>
      </c>
      <c r="B472" s="9"/>
      <c r="C472" s="9"/>
      <c r="D472" s="9"/>
      <c r="E472" s="9"/>
      <c r="F472" s="9"/>
      <c r="G472" s="9"/>
      <c r="H472" s="7">
        <f t="shared" ca="1" si="7"/>
        <v>0.38346100833417962</v>
      </c>
      <c r="I472" s="7" t="s">
        <v>25</v>
      </c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s="18" customFormat="1" ht="19.95" customHeight="1" x14ac:dyDescent="0.25">
      <c r="A473" s="9">
        <v>465</v>
      </c>
      <c r="B473" s="9"/>
      <c r="C473" s="9"/>
      <c r="D473" s="9"/>
      <c r="E473" s="9"/>
      <c r="F473" s="9"/>
      <c r="G473" s="9"/>
      <c r="H473" s="7">
        <f t="shared" ca="1" si="7"/>
        <v>0.95123286237605065</v>
      </c>
      <c r="I473" s="7" t="s">
        <v>25</v>
      </c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s="18" customFormat="1" ht="19.95" customHeight="1" x14ac:dyDescent="0.25">
      <c r="A474" s="9">
        <v>466</v>
      </c>
      <c r="B474" s="9"/>
      <c r="C474" s="9"/>
      <c r="D474" s="9"/>
      <c r="E474" s="9"/>
      <c r="F474" s="9"/>
      <c r="G474" s="9"/>
      <c r="H474" s="7">
        <f t="shared" ca="1" si="7"/>
        <v>0.17363713811741532</v>
      </c>
      <c r="I474" s="7" t="s">
        <v>25</v>
      </c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s="18" customFormat="1" ht="19.95" customHeight="1" x14ac:dyDescent="0.25">
      <c r="A475" s="9">
        <v>467</v>
      </c>
      <c r="B475" s="9"/>
      <c r="C475" s="9"/>
      <c r="D475" s="9"/>
      <c r="E475" s="9"/>
      <c r="F475" s="9"/>
      <c r="G475" s="9"/>
      <c r="H475" s="7">
        <f t="shared" ca="1" si="7"/>
        <v>0.90132513277212911</v>
      </c>
      <c r="I475" s="7" t="s">
        <v>25</v>
      </c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s="18" customFormat="1" ht="19.95" customHeight="1" x14ac:dyDescent="0.25">
      <c r="A476" s="9">
        <v>468</v>
      </c>
      <c r="B476" s="9"/>
      <c r="C476" s="9"/>
      <c r="D476" s="9"/>
      <c r="E476" s="9"/>
      <c r="F476" s="9"/>
      <c r="G476" s="9"/>
      <c r="H476" s="7">
        <f t="shared" ca="1" si="7"/>
        <v>0.92535599059729579</v>
      </c>
      <c r="I476" s="7" t="s">
        <v>25</v>
      </c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s="18" customFormat="1" ht="19.95" customHeight="1" x14ac:dyDescent="0.25">
      <c r="A477" s="9">
        <v>469</v>
      </c>
      <c r="B477" s="9"/>
      <c r="C477" s="9"/>
      <c r="D477" s="9"/>
      <c r="E477" s="9"/>
      <c r="F477" s="9"/>
      <c r="G477" s="9"/>
      <c r="H477" s="7">
        <f t="shared" ca="1" si="7"/>
        <v>0.34786165665737334</v>
      </c>
      <c r="I477" s="7" t="s">
        <v>25</v>
      </c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s="18" customFormat="1" ht="19.95" customHeight="1" x14ac:dyDescent="0.25">
      <c r="A478" s="9">
        <v>470</v>
      </c>
      <c r="B478" s="9"/>
      <c r="C478" s="9"/>
      <c r="D478" s="9"/>
      <c r="E478" s="9"/>
      <c r="F478" s="9"/>
      <c r="G478" s="9"/>
      <c r="H478" s="7">
        <f t="shared" ca="1" si="7"/>
        <v>0.19458760969776223</v>
      </c>
      <c r="I478" s="7" t="s">
        <v>25</v>
      </c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s="18" customFormat="1" ht="19.95" customHeight="1" x14ac:dyDescent="0.25">
      <c r="A479" s="9">
        <v>471</v>
      </c>
      <c r="B479" s="9"/>
      <c r="C479" s="9"/>
      <c r="D479" s="9"/>
      <c r="E479" s="9"/>
      <c r="F479" s="9"/>
      <c r="G479" s="9"/>
      <c r="H479" s="7">
        <f t="shared" ca="1" si="7"/>
        <v>0.57210399493381137</v>
      </c>
      <c r="I479" s="7" t="s">
        <v>25</v>
      </c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s="18" customFormat="1" ht="19.95" customHeight="1" x14ac:dyDescent="0.25">
      <c r="A480" s="9">
        <v>472</v>
      </c>
      <c r="B480" s="9"/>
      <c r="C480" s="9"/>
      <c r="D480" s="9"/>
      <c r="E480" s="9"/>
      <c r="F480" s="9"/>
      <c r="G480" s="9"/>
      <c r="H480" s="7">
        <f t="shared" ca="1" si="7"/>
        <v>0.60480105656983241</v>
      </c>
      <c r="I480" s="7" t="s">
        <v>25</v>
      </c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s="18" customFormat="1" ht="19.95" customHeight="1" x14ac:dyDescent="0.25">
      <c r="A481" s="9">
        <v>473</v>
      </c>
      <c r="B481" s="9"/>
      <c r="C481" s="9"/>
      <c r="D481" s="9"/>
      <c r="E481" s="9"/>
      <c r="F481" s="9"/>
      <c r="G481" s="9"/>
      <c r="H481" s="7">
        <f t="shared" ca="1" si="7"/>
        <v>4.5467659472638422E-2</v>
      </c>
      <c r="I481" s="7" t="s">
        <v>25</v>
      </c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s="18" customFormat="1" ht="19.95" customHeight="1" x14ac:dyDescent="0.25">
      <c r="A482" s="9">
        <v>474</v>
      </c>
      <c r="B482" s="9"/>
      <c r="C482" s="9"/>
      <c r="D482" s="9"/>
      <c r="E482" s="9"/>
      <c r="F482" s="9"/>
      <c r="G482" s="9"/>
      <c r="H482" s="7">
        <f t="shared" ca="1" si="7"/>
        <v>0.80601438137801673</v>
      </c>
      <c r="I482" s="7" t="s">
        <v>25</v>
      </c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s="18" customFormat="1" ht="19.95" customHeight="1" x14ac:dyDescent="0.25">
      <c r="A483" s="9">
        <v>475</v>
      </c>
      <c r="B483" s="9"/>
      <c r="C483" s="9"/>
      <c r="D483" s="9"/>
      <c r="E483" s="9"/>
      <c r="F483" s="9"/>
      <c r="G483" s="9"/>
      <c r="H483" s="7">
        <f t="shared" ca="1" si="7"/>
        <v>0.24615104651380471</v>
      </c>
      <c r="I483" s="7" t="s">
        <v>25</v>
      </c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s="18" customFormat="1" ht="19.95" customHeight="1" x14ac:dyDescent="0.25">
      <c r="A484" s="9">
        <v>476</v>
      </c>
      <c r="B484" s="9"/>
      <c r="C484" s="9"/>
      <c r="D484" s="9"/>
      <c r="E484" s="9"/>
      <c r="F484" s="9"/>
      <c r="G484" s="9"/>
      <c r="H484" s="7">
        <f t="shared" ca="1" si="7"/>
        <v>0.86179559769273995</v>
      </c>
      <c r="I484" s="7" t="s">
        <v>25</v>
      </c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s="18" customFormat="1" ht="19.95" customHeight="1" x14ac:dyDescent="0.25">
      <c r="A485" s="9">
        <v>477</v>
      </c>
      <c r="B485" s="9"/>
      <c r="C485" s="9"/>
      <c r="D485" s="9"/>
      <c r="E485" s="9"/>
      <c r="F485" s="9"/>
      <c r="G485" s="9"/>
      <c r="H485" s="7">
        <f t="shared" ca="1" si="7"/>
        <v>0.52624359844320401</v>
      </c>
      <c r="I485" s="7" t="s">
        <v>25</v>
      </c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s="18" customFormat="1" ht="19.95" customHeight="1" x14ac:dyDescent="0.25">
      <c r="A486" s="9">
        <v>478</v>
      </c>
      <c r="B486" s="9"/>
      <c r="C486" s="9"/>
      <c r="D486" s="9"/>
      <c r="E486" s="9"/>
      <c r="F486" s="9"/>
      <c r="G486" s="9"/>
      <c r="H486" s="7">
        <f t="shared" ca="1" si="7"/>
        <v>0.84652618698218518</v>
      </c>
      <c r="I486" s="7" t="s">
        <v>25</v>
      </c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s="18" customFormat="1" ht="19.95" customHeight="1" x14ac:dyDescent="0.25">
      <c r="A487" s="9">
        <v>479</v>
      </c>
      <c r="B487" s="9"/>
      <c r="C487" s="9"/>
      <c r="D487" s="9"/>
      <c r="E487" s="9"/>
      <c r="F487" s="9"/>
      <c r="G487" s="9"/>
      <c r="H487" s="7">
        <f t="shared" ca="1" si="7"/>
        <v>0.11479563704827844</v>
      </c>
      <c r="I487" s="7" t="s">
        <v>25</v>
      </c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s="18" customFormat="1" ht="19.95" customHeight="1" x14ac:dyDescent="0.25">
      <c r="A488" s="9">
        <v>480</v>
      </c>
      <c r="B488" s="9"/>
      <c r="C488" s="9"/>
      <c r="D488" s="9"/>
      <c r="E488" s="9"/>
      <c r="F488" s="9"/>
      <c r="G488" s="9"/>
      <c r="H488" s="7">
        <f t="shared" ca="1" si="7"/>
        <v>0.56498192567874994</v>
      </c>
      <c r="I488" s="7" t="s">
        <v>25</v>
      </c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s="18" customFormat="1" ht="19.95" customHeight="1" x14ac:dyDescent="0.25">
      <c r="A489" s="9">
        <v>481</v>
      </c>
      <c r="B489" s="9"/>
      <c r="C489" s="9"/>
      <c r="D489" s="9"/>
      <c r="E489" s="9"/>
      <c r="F489" s="9"/>
      <c r="G489" s="9"/>
      <c r="H489" s="7">
        <f t="shared" ca="1" si="7"/>
        <v>0.27706177172319901</v>
      </c>
      <c r="I489" s="7" t="s">
        <v>25</v>
      </c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s="18" customFormat="1" ht="19.95" customHeight="1" x14ac:dyDescent="0.25">
      <c r="A490" s="9">
        <v>482</v>
      </c>
      <c r="B490" s="9"/>
      <c r="C490" s="9"/>
      <c r="D490" s="9"/>
      <c r="E490" s="9"/>
      <c r="F490" s="9"/>
      <c r="G490" s="9"/>
      <c r="H490" s="7">
        <f t="shared" ca="1" si="7"/>
        <v>9.8369407362758898E-2</v>
      </c>
      <c r="I490" s="7" t="s">
        <v>25</v>
      </c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s="18" customFormat="1" ht="19.95" customHeight="1" x14ac:dyDescent="0.25">
      <c r="A491" s="9">
        <v>483</v>
      </c>
      <c r="B491" s="9"/>
      <c r="C491" s="9"/>
      <c r="D491" s="9"/>
      <c r="E491" s="9"/>
      <c r="F491" s="9"/>
      <c r="G491" s="9"/>
      <c r="H491" s="7">
        <f t="shared" ca="1" si="7"/>
        <v>0.53232507773872195</v>
      </c>
      <c r="I491" s="7" t="s">
        <v>25</v>
      </c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s="18" customFormat="1" ht="19.95" customHeight="1" x14ac:dyDescent="0.25">
      <c r="A492" s="9">
        <v>484</v>
      </c>
      <c r="B492" s="9"/>
      <c r="C492" s="9"/>
      <c r="D492" s="9"/>
      <c r="E492" s="9"/>
      <c r="F492" s="9"/>
      <c r="G492" s="9"/>
      <c r="H492" s="7">
        <f t="shared" ca="1" si="7"/>
        <v>0.48166887396226143</v>
      </c>
      <c r="I492" s="7" t="s">
        <v>25</v>
      </c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s="18" customFormat="1" ht="19.95" customHeight="1" x14ac:dyDescent="0.25">
      <c r="A493" s="9">
        <v>485</v>
      </c>
      <c r="B493" s="9"/>
      <c r="C493" s="9"/>
      <c r="D493" s="9"/>
      <c r="E493" s="9"/>
      <c r="F493" s="9"/>
      <c r="G493" s="9"/>
      <c r="H493" s="7">
        <f t="shared" ca="1" si="7"/>
        <v>0.30031477238082704</v>
      </c>
      <c r="I493" s="7" t="s">
        <v>25</v>
      </c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s="18" customFormat="1" ht="19.95" customHeight="1" x14ac:dyDescent="0.25">
      <c r="A494" s="9">
        <v>486</v>
      </c>
      <c r="B494" s="9"/>
      <c r="C494" s="9"/>
      <c r="D494" s="9"/>
      <c r="E494" s="9"/>
      <c r="F494" s="9"/>
      <c r="G494" s="9"/>
      <c r="H494" s="7">
        <f t="shared" ca="1" si="7"/>
        <v>0.34817022990326241</v>
      </c>
      <c r="I494" s="7" t="s">
        <v>25</v>
      </c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s="18" customFormat="1" ht="19.95" customHeight="1" x14ac:dyDescent="0.25">
      <c r="A495" s="9">
        <v>487</v>
      </c>
      <c r="B495" s="9"/>
      <c r="C495" s="9"/>
      <c r="D495" s="9"/>
      <c r="E495" s="9"/>
      <c r="F495" s="9"/>
      <c r="G495" s="9"/>
      <c r="H495" s="7">
        <f t="shared" ca="1" si="7"/>
        <v>0.38671107894114598</v>
      </c>
      <c r="I495" s="7" t="s">
        <v>25</v>
      </c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s="18" customFormat="1" ht="19.95" customHeight="1" x14ac:dyDescent="0.25">
      <c r="A496" s="9">
        <v>488</v>
      </c>
      <c r="B496" s="9"/>
      <c r="C496" s="9"/>
      <c r="D496" s="9"/>
      <c r="E496" s="9"/>
      <c r="F496" s="9"/>
      <c r="G496" s="9"/>
      <c r="H496" s="7">
        <f t="shared" ca="1" si="7"/>
        <v>0.77862760443588075</v>
      </c>
      <c r="I496" s="7" t="s">
        <v>25</v>
      </c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s="18" customFormat="1" ht="19.95" customHeight="1" x14ac:dyDescent="0.25">
      <c r="A497" s="9">
        <v>489</v>
      </c>
      <c r="B497" s="9"/>
      <c r="C497" s="9"/>
      <c r="D497" s="9"/>
      <c r="E497" s="9"/>
      <c r="F497" s="9"/>
      <c r="G497" s="9"/>
      <c r="H497" s="7">
        <f t="shared" ca="1" si="7"/>
        <v>0.44492482467723315</v>
      </c>
      <c r="I497" s="7" t="s">
        <v>25</v>
      </c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s="18" customFormat="1" ht="19.95" customHeight="1" x14ac:dyDescent="0.25">
      <c r="A498" s="9">
        <v>490</v>
      </c>
      <c r="B498" s="9"/>
      <c r="C498" s="9"/>
      <c r="D498" s="9"/>
      <c r="E498" s="9"/>
      <c r="F498" s="9"/>
      <c r="G498" s="9"/>
      <c r="H498" s="7">
        <f t="shared" ca="1" si="7"/>
        <v>0.23162982024416323</v>
      </c>
      <c r="I498" s="7" t="s">
        <v>25</v>
      </c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s="18" customFormat="1" ht="19.95" customHeight="1" x14ac:dyDescent="0.25">
      <c r="A499" s="9">
        <v>491</v>
      </c>
      <c r="B499" s="9"/>
      <c r="C499" s="9"/>
      <c r="D499" s="9"/>
      <c r="E499" s="9"/>
      <c r="F499" s="9"/>
      <c r="G499" s="9"/>
      <c r="H499" s="7">
        <f t="shared" ca="1" si="7"/>
        <v>0.99398999847140201</v>
      </c>
      <c r="I499" s="7" t="s">
        <v>25</v>
      </c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s="18" customFormat="1" ht="19.95" customHeight="1" x14ac:dyDescent="0.25">
      <c r="A500" s="9">
        <v>492</v>
      </c>
      <c r="B500" s="9"/>
      <c r="C500" s="9"/>
      <c r="D500" s="9"/>
      <c r="E500" s="9"/>
      <c r="F500" s="9"/>
      <c r="G500" s="9"/>
      <c r="H500" s="7">
        <f t="shared" ca="1" si="7"/>
        <v>0.60220600313988626</v>
      </c>
      <c r="I500" s="7" t="s">
        <v>25</v>
      </c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s="18" customFormat="1" ht="19.95" customHeight="1" x14ac:dyDescent="0.25">
      <c r="A501" s="9">
        <v>493</v>
      </c>
      <c r="B501" s="9"/>
      <c r="C501" s="9"/>
      <c r="D501" s="9"/>
      <c r="E501" s="9"/>
      <c r="F501" s="9"/>
      <c r="G501" s="9"/>
      <c r="H501" s="7">
        <f t="shared" ca="1" si="7"/>
        <v>0.37521736153276408</v>
      </c>
      <c r="I501" s="7" t="s">
        <v>25</v>
      </c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s="18" customFormat="1" ht="19.95" customHeight="1" x14ac:dyDescent="0.25">
      <c r="A502" s="9">
        <v>494</v>
      </c>
      <c r="B502" s="9"/>
      <c r="C502" s="9"/>
      <c r="D502" s="9"/>
      <c r="E502" s="9"/>
      <c r="F502" s="9"/>
      <c r="G502" s="9"/>
      <c r="H502" s="7">
        <f t="shared" ca="1" si="7"/>
        <v>0.2137868684268448</v>
      </c>
      <c r="I502" s="7" t="s">
        <v>25</v>
      </c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s="18" customFormat="1" ht="19.95" customHeight="1" x14ac:dyDescent="0.25">
      <c r="A503" s="9">
        <v>495</v>
      </c>
      <c r="B503" s="9"/>
      <c r="C503" s="9"/>
      <c r="D503" s="9"/>
      <c r="E503" s="9"/>
      <c r="F503" s="9"/>
      <c r="G503" s="9"/>
      <c r="H503" s="7">
        <f t="shared" ca="1" si="7"/>
        <v>0.26093740079018057</v>
      </c>
      <c r="I503" s="7" t="s">
        <v>25</v>
      </c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s="18" customFormat="1" ht="19.95" customHeight="1" x14ac:dyDescent="0.25">
      <c r="A504" s="9">
        <v>496</v>
      </c>
      <c r="B504" s="9"/>
      <c r="C504" s="9"/>
      <c r="D504" s="9"/>
      <c r="E504" s="9"/>
      <c r="F504" s="9"/>
      <c r="G504" s="9"/>
      <c r="H504" s="7">
        <f t="shared" ca="1" si="7"/>
        <v>0.85189588251614312</v>
      </c>
      <c r="I504" s="7" t="s">
        <v>25</v>
      </c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s="18" customFormat="1" ht="19.95" customHeight="1" x14ac:dyDescent="0.25">
      <c r="A505" s="9">
        <v>497</v>
      </c>
      <c r="B505" s="9"/>
      <c r="C505" s="9"/>
      <c r="D505" s="9"/>
      <c r="E505" s="9"/>
      <c r="F505" s="9"/>
      <c r="G505" s="9"/>
      <c r="H505" s="7">
        <f t="shared" ca="1" si="7"/>
        <v>0.9781844366475736</v>
      </c>
      <c r="I505" s="7" t="s">
        <v>25</v>
      </c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s="18" customFormat="1" ht="19.95" customHeight="1" x14ac:dyDescent="0.25">
      <c r="A506" s="9">
        <v>498</v>
      </c>
      <c r="B506" s="9"/>
      <c r="C506" s="9"/>
      <c r="D506" s="9"/>
      <c r="E506" s="9"/>
      <c r="F506" s="9"/>
      <c r="G506" s="9"/>
      <c r="H506" s="7">
        <f t="shared" ca="1" si="7"/>
        <v>0.68139939976477426</v>
      </c>
      <c r="I506" s="7" t="s">
        <v>25</v>
      </c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s="18" customFormat="1" ht="19.95" customHeight="1" x14ac:dyDescent="0.25">
      <c r="A507" s="9">
        <v>499</v>
      </c>
      <c r="B507" s="9"/>
      <c r="C507" s="9"/>
      <c r="D507" s="9"/>
      <c r="E507" s="9"/>
      <c r="F507" s="9"/>
      <c r="G507" s="9"/>
      <c r="H507" s="7">
        <f t="shared" ca="1" si="7"/>
        <v>0.58138679670387516</v>
      </c>
      <c r="I507" s="7" t="s">
        <v>25</v>
      </c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s="18" customFormat="1" ht="19.95" customHeight="1" x14ac:dyDescent="0.25">
      <c r="A508" s="9">
        <v>500</v>
      </c>
      <c r="B508" s="9"/>
      <c r="C508" s="9"/>
      <c r="D508" s="9"/>
      <c r="E508" s="9"/>
      <c r="F508" s="9"/>
      <c r="G508" s="9"/>
      <c r="H508" s="7">
        <f t="shared" ca="1" si="7"/>
        <v>0.97490177234934139</v>
      </c>
      <c r="I508" s="7" t="s">
        <v>25</v>
      </c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s="18" customFormat="1" ht="19.95" customHeight="1" x14ac:dyDescent="0.25">
      <c r="A509" s="9">
        <v>501</v>
      </c>
      <c r="B509" s="9"/>
      <c r="C509" s="9"/>
      <c r="D509" s="9"/>
      <c r="E509" s="9"/>
      <c r="F509" s="9"/>
      <c r="G509" s="9"/>
      <c r="H509" s="7">
        <f t="shared" ca="1" si="7"/>
        <v>0.26597136156379408</v>
      </c>
      <c r="I509" s="7" t="s">
        <v>25</v>
      </c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s="18" customFormat="1" ht="19.95" customHeight="1" x14ac:dyDescent="0.25">
      <c r="A510" s="9">
        <v>502</v>
      </c>
      <c r="B510" s="9"/>
      <c r="C510" s="9"/>
      <c r="D510" s="9"/>
      <c r="E510" s="9"/>
      <c r="F510" s="9"/>
      <c r="G510" s="9"/>
      <c r="H510" s="7">
        <f t="shared" ca="1" si="7"/>
        <v>2.7927088283863366E-4</v>
      </c>
      <c r="I510" s="7" t="s">
        <v>25</v>
      </c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s="18" customFormat="1" ht="19.95" customHeight="1" x14ac:dyDescent="0.25">
      <c r="A511" s="9">
        <v>503</v>
      </c>
      <c r="B511" s="9"/>
      <c r="C511" s="9"/>
      <c r="D511" s="9"/>
      <c r="E511" s="9"/>
      <c r="F511" s="9"/>
      <c r="G511" s="9"/>
      <c r="H511" s="7">
        <f t="shared" ca="1" si="7"/>
        <v>0.46556741995642048</v>
      </c>
      <c r="I511" s="7" t="s">
        <v>25</v>
      </c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s="18" customFormat="1" ht="19.95" customHeight="1" x14ac:dyDescent="0.25">
      <c r="A512" s="9">
        <v>504</v>
      </c>
      <c r="B512" s="9"/>
      <c r="C512" s="9"/>
      <c r="D512" s="9"/>
      <c r="E512" s="9"/>
      <c r="F512" s="9"/>
      <c r="G512" s="9"/>
      <c r="H512" s="7">
        <f t="shared" ca="1" si="7"/>
        <v>0.48807680089875705</v>
      </c>
      <c r="I512" s="7" t="s">
        <v>25</v>
      </c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s="18" customFormat="1" ht="19.95" customHeight="1" x14ac:dyDescent="0.25">
      <c r="A513" s="9">
        <v>505</v>
      </c>
      <c r="B513" s="9"/>
      <c r="C513" s="9"/>
      <c r="D513" s="9"/>
      <c r="E513" s="9"/>
      <c r="F513" s="9"/>
      <c r="G513" s="9"/>
      <c r="H513" s="7">
        <f t="shared" ca="1" si="7"/>
        <v>0.94617802784297123</v>
      </c>
      <c r="I513" s="7" t="s">
        <v>25</v>
      </c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s="18" customFormat="1" ht="19.95" customHeight="1" x14ac:dyDescent="0.25">
      <c r="A514" s="9">
        <v>506</v>
      </c>
      <c r="B514" s="9"/>
      <c r="C514" s="9"/>
      <c r="D514" s="9"/>
      <c r="E514" s="9"/>
      <c r="F514" s="9"/>
      <c r="G514" s="9"/>
      <c r="H514" s="7">
        <f t="shared" ca="1" si="7"/>
        <v>9.720111638306228E-2</v>
      </c>
      <c r="I514" s="7" t="s">
        <v>25</v>
      </c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s="18" customFormat="1" ht="19.95" customHeight="1" x14ac:dyDescent="0.25">
      <c r="A515" s="9">
        <v>507</v>
      </c>
      <c r="B515" s="9"/>
      <c r="C515" s="9"/>
      <c r="D515" s="9"/>
      <c r="E515" s="9"/>
      <c r="F515" s="9"/>
      <c r="G515" s="9"/>
      <c r="H515" s="7">
        <f t="shared" ca="1" si="7"/>
        <v>6.3851000542501257E-2</v>
      </c>
      <c r="I515" s="7" t="s">
        <v>25</v>
      </c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s="18" customFormat="1" ht="19.95" customHeight="1" x14ac:dyDescent="0.25">
      <c r="A516" s="9">
        <v>508</v>
      </c>
      <c r="B516" s="9"/>
      <c r="C516" s="9"/>
      <c r="D516" s="9"/>
      <c r="E516" s="9"/>
      <c r="F516" s="9"/>
      <c r="G516" s="9"/>
      <c r="H516" s="7">
        <f t="shared" ca="1" si="7"/>
        <v>0.46965932649031539</v>
      </c>
      <c r="I516" s="7" t="s">
        <v>25</v>
      </c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s="18" customFormat="1" ht="19.95" customHeight="1" x14ac:dyDescent="0.25">
      <c r="A517" s="9">
        <v>509</v>
      </c>
      <c r="B517" s="9"/>
      <c r="C517" s="9"/>
      <c r="D517" s="9"/>
      <c r="E517" s="9"/>
      <c r="F517" s="9"/>
      <c r="G517" s="9"/>
      <c r="H517" s="7">
        <f t="shared" ca="1" si="7"/>
        <v>0.74829413029902825</v>
      </c>
      <c r="I517" s="7" t="s">
        <v>25</v>
      </c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s="18" customFormat="1" ht="19.95" customHeight="1" x14ac:dyDescent="0.25">
      <c r="A518" s="9">
        <v>510</v>
      </c>
      <c r="B518" s="9"/>
      <c r="C518" s="9"/>
      <c r="D518" s="9"/>
      <c r="E518" s="9"/>
      <c r="F518" s="9"/>
      <c r="G518" s="9"/>
      <c r="H518" s="7">
        <f t="shared" ca="1" si="7"/>
        <v>3.2038464045817117E-2</v>
      </c>
      <c r="I518" s="7" t="s">
        <v>25</v>
      </c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s="18" customFormat="1" ht="19.95" customHeight="1" x14ac:dyDescent="0.25">
      <c r="A519" s="9">
        <v>511</v>
      </c>
      <c r="B519" s="9"/>
      <c r="C519" s="9"/>
      <c r="D519" s="9"/>
      <c r="E519" s="9"/>
      <c r="F519" s="9"/>
      <c r="G519" s="9"/>
      <c r="H519" s="7">
        <f t="shared" ca="1" si="7"/>
        <v>0.82214869582276739</v>
      </c>
      <c r="I519" s="7" t="s">
        <v>25</v>
      </c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s="18" customFormat="1" ht="19.95" customHeight="1" x14ac:dyDescent="0.25">
      <c r="A520" s="9">
        <v>512</v>
      </c>
      <c r="B520" s="9"/>
      <c r="C520" s="9"/>
      <c r="D520" s="9"/>
      <c r="E520" s="9"/>
      <c r="F520" s="9"/>
      <c r="G520" s="9"/>
      <c r="H520" s="7">
        <f t="shared" ca="1" si="7"/>
        <v>0.19513879637526943</v>
      </c>
      <c r="I520" s="7" t="s">
        <v>25</v>
      </c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s="18" customFormat="1" ht="19.95" customHeight="1" x14ac:dyDescent="0.25">
      <c r="A521" s="9">
        <v>513</v>
      </c>
      <c r="B521" s="9"/>
      <c r="C521" s="9"/>
      <c r="D521" s="9"/>
      <c r="E521" s="9"/>
      <c r="F521" s="9"/>
      <c r="G521" s="9"/>
      <c r="H521" s="7">
        <f t="shared" ref="H521:H584" ca="1" si="8">RAND()</f>
        <v>0.4686998417242666</v>
      </c>
      <c r="I521" s="7" t="s">
        <v>25</v>
      </c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s="18" customFormat="1" ht="19.95" customHeight="1" x14ac:dyDescent="0.25">
      <c r="A522" s="9">
        <v>514</v>
      </c>
      <c r="B522" s="9"/>
      <c r="C522" s="9"/>
      <c r="D522" s="9"/>
      <c r="E522" s="9"/>
      <c r="F522" s="9"/>
      <c r="G522" s="9"/>
      <c r="H522" s="7">
        <f t="shared" ca="1" si="8"/>
        <v>0.42235564896320232</v>
      </c>
      <c r="I522" s="7" t="s">
        <v>25</v>
      </c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s="18" customFormat="1" ht="19.95" customHeight="1" x14ac:dyDescent="0.25">
      <c r="A523" s="9">
        <v>515</v>
      </c>
      <c r="B523" s="9"/>
      <c r="C523" s="9"/>
      <c r="D523" s="9"/>
      <c r="E523" s="9"/>
      <c r="F523" s="9"/>
      <c r="G523" s="9"/>
      <c r="H523" s="7">
        <f t="shared" ca="1" si="8"/>
        <v>7.8288072854704738E-2</v>
      </c>
      <c r="I523" s="7" t="s">
        <v>25</v>
      </c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s="18" customFormat="1" ht="19.95" customHeight="1" x14ac:dyDescent="0.25">
      <c r="A524" s="9">
        <v>516</v>
      </c>
      <c r="B524" s="9"/>
      <c r="C524" s="9"/>
      <c r="D524" s="9"/>
      <c r="E524" s="9"/>
      <c r="F524" s="9"/>
      <c r="G524" s="9"/>
      <c r="H524" s="7">
        <f t="shared" ca="1" si="8"/>
        <v>0.36122337253937109</v>
      </c>
      <c r="I524" s="7" t="s">
        <v>25</v>
      </c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s="18" customFormat="1" ht="19.95" customHeight="1" x14ac:dyDescent="0.25">
      <c r="A525" s="9">
        <v>517</v>
      </c>
      <c r="B525" s="9"/>
      <c r="C525" s="9"/>
      <c r="D525" s="9"/>
      <c r="E525" s="9"/>
      <c r="F525" s="9"/>
      <c r="G525" s="9"/>
      <c r="H525" s="7">
        <f t="shared" ca="1" si="8"/>
        <v>0.39406096964840243</v>
      </c>
      <c r="I525" s="7" t="s">
        <v>25</v>
      </c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s="18" customFormat="1" ht="19.95" customHeight="1" x14ac:dyDescent="0.25">
      <c r="A526" s="9">
        <v>518</v>
      </c>
      <c r="B526" s="9"/>
      <c r="C526" s="9"/>
      <c r="D526" s="9"/>
      <c r="E526" s="9"/>
      <c r="F526" s="9"/>
      <c r="G526" s="9"/>
      <c r="H526" s="7">
        <f t="shared" ca="1" si="8"/>
        <v>0.43210206502940363</v>
      </c>
      <c r="I526" s="7" t="s">
        <v>25</v>
      </c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s="18" customFormat="1" ht="19.95" customHeight="1" x14ac:dyDescent="0.25">
      <c r="A527" s="9">
        <v>519</v>
      </c>
      <c r="B527" s="9"/>
      <c r="C527" s="9"/>
      <c r="D527" s="9"/>
      <c r="E527" s="9"/>
      <c r="F527" s="9"/>
      <c r="G527" s="9"/>
      <c r="H527" s="7">
        <f t="shared" ca="1" si="8"/>
        <v>0.10532450185533426</v>
      </c>
      <c r="I527" s="7" t="s">
        <v>25</v>
      </c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s="18" customFormat="1" ht="19.95" customHeight="1" x14ac:dyDescent="0.25">
      <c r="A528" s="9">
        <v>520</v>
      </c>
      <c r="B528" s="9"/>
      <c r="C528" s="9"/>
      <c r="D528" s="9"/>
      <c r="E528" s="9"/>
      <c r="F528" s="9"/>
      <c r="G528" s="9"/>
      <c r="H528" s="7">
        <f t="shared" ca="1" si="8"/>
        <v>0.38792185354882025</v>
      </c>
      <c r="I528" s="7" t="s">
        <v>25</v>
      </c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s="18" customFormat="1" ht="19.95" customHeight="1" x14ac:dyDescent="0.25">
      <c r="A529" s="9">
        <v>521</v>
      </c>
      <c r="B529" s="9"/>
      <c r="C529" s="9"/>
      <c r="D529" s="9"/>
      <c r="E529" s="9"/>
      <c r="F529" s="9"/>
      <c r="G529" s="9"/>
      <c r="H529" s="7">
        <f t="shared" ca="1" si="8"/>
        <v>0.51048602751911565</v>
      </c>
      <c r="I529" s="7" t="s">
        <v>25</v>
      </c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s="18" customFormat="1" ht="19.95" customHeight="1" x14ac:dyDescent="0.25">
      <c r="A530" s="9">
        <v>522</v>
      </c>
      <c r="B530" s="9"/>
      <c r="C530" s="9"/>
      <c r="D530" s="9"/>
      <c r="E530" s="9"/>
      <c r="F530" s="9"/>
      <c r="G530" s="9"/>
      <c r="H530" s="7">
        <f t="shared" ca="1" si="8"/>
        <v>0.34646818893770681</v>
      </c>
      <c r="I530" s="7" t="s">
        <v>25</v>
      </c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s="18" customFormat="1" ht="19.95" customHeight="1" x14ac:dyDescent="0.25">
      <c r="A531" s="9">
        <v>523</v>
      </c>
      <c r="B531" s="9"/>
      <c r="C531" s="9"/>
      <c r="D531" s="9"/>
      <c r="E531" s="9"/>
      <c r="F531" s="9"/>
      <c r="G531" s="9"/>
      <c r="H531" s="7">
        <f t="shared" ca="1" si="8"/>
        <v>0.82400126720074129</v>
      </c>
      <c r="I531" s="7" t="s">
        <v>25</v>
      </c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s="18" customFormat="1" ht="19.95" customHeight="1" x14ac:dyDescent="0.25">
      <c r="A532" s="9">
        <v>524</v>
      </c>
      <c r="B532" s="9"/>
      <c r="C532" s="9"/>
      <c r="D532" s="9"/>
      <c r="E532" s="9"/>
      <c r="F532" s="9"/>
      <c r="G532" s="9"/>
      <c r="H532" s="7">
        <f t="shared" ca="1" si="8"/>
        <v>0.79719904860775403</v>
      </c>
      <c r="I532" s="7" t="s">
        <v>25</v>
      </c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s="18" customFormat="1" ht="19.95" customHeight="1" x14ac:dyDescent="0.25">
      <c r="A533" s="9">
        <v>525</v>
      </c>
      <c r="B533" s="9"/>
      <c r="C533" s="9"/>
      <c r="D533" s="9"/>
      <c r="E533" s="9"/>
      <c r="F533" s="9"/>
      <c r="G533" s="9"/>
      <c r="H533" s="7">
        <f t="shared" ca="1" si="8"/>
        <v>3.9244143691281486E-2</v>
      </c>
      <c r="I533" s="7" t="s">
        <v>25</v>
      </c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s="18" customFormat="1" ht="19.95" customHeight="1" x14ac:dyDescent="0.25">
      <c r="A534" s="9">
        <v>526</v>
      </c>
      <c r="B534" s="9"/>
      <c r="C534" s="9"/>
      <c r="D534" s="9"/>
      <c r="E534" s="9"/>
      <c r="F534" s="9"/>
      <c r="G534" s="9"/>
      <c r="H534" s="7">
        <f t="shared" ca="1" si="8"/>
        <v>0.59719003444707719</v>
      </c>
      <c r="I534" s="7" t="s">
        <v>25</v>
      </c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s="18" customFormat="1" ht="19.95" customHeight="1" x14ac:dyDescent="0.25">
      <c r="A535" s="9">
        <v>527</v>
      </c>
      <c r="B535" s="9"/>
      <c r="C535" s="9"/>
      <c r="D535" s="9"/>
      <c r="E535" s="9"/>
      <c r="F535" s="9"/>
      <c r="G535" s="9"/>
      <c r="H535" s="7">
        <f t="shared" ca="1" si="8"/>
        <v>0.19388798533322549</v>
      </c>
      <c r="I535" s="7" t="s">
        <v>25</v>
      </c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s="18" customFormat="1" ht="19.95" customHeight="1" x14ac:dyDescent="0.25">
      <c r="A536" s="9">
        <v>528</v>
      </c>
      <c r="B536" s="9"/>
      <c r="C536" s="9"/>
      <c r="D536" s="9"/>
      <c r="E536" s="9"/>
      <c r="F536" s="9"/>
      <c r="G536" s="9"/>
      <c r="H536" s="7">
        <f t="shared" ca="1" si="8"/>
        <v>0.61541318695760339</v>
      </c>
      <c r="I536" s="7" t="s">
        <v>25</v>
      </c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s="18" customFormat="1" ht="19.95" customHeight="1" x14ac:dyDescent="0.25">
      <c r="A537" s="9">
        <v>529</v>
      </c>
      <c r="B537" s="9"/>
      <c r="C537" s="9"/>
      <c r="D537" s="9"/>
      <c r="E537" s="9"/>
      <c r="F537" s="9"/>
      <c r="G537" s="9"/>
      <c r="H537" s="7">
        <f t="shared" ca="1" si="8"/>
        <v>0.63322696785754928</v>
      </c>
      <c r="I537" s="7" t="s">
        <v>25</v>
      </c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s="18" customFormat="1" ht="19.95" customHeight="1" x14ac:dyDescent="0.25">
      <c r="A538" s="9">
        <v>530</v>
      </c>
      <c r="B538" s="9"/>
      <c r="C538" s="9"/>
      <c r="D538" s="9"/>
      <c r="E538" s="9"/>
      <c r="F538" s="9"/>
      <c r="G538" s="9"/>
      <c r="H538" s="7">
        <f t="shared" ca="1" si="8"/>
        <v>0.67811501418430153</v>
      </c>
      <c r="I538" s="7" t="s">
        <v>25</v>
      </c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s="18" customFormat="1" ht="19.95" customHeight="1" x14ac:dyDescent="0.25">
      <c r="A539" s="9">
        <v>531</v>
      </c>
      <c r="B539" s="9"/>
      <c r="C539" s="9"/>
      <c r="D539" s="9"/>
      <c r="E539" s="9"/>
      <c r="F539" s="9"/>
      <c r="G539" s="9"/>
      <c r="H539" s="7">
        <f t="shared" ca="1" si="8"/>
        <v>0.49316500112793427</v>
      </c>
      <c r="I539" s="7" t="s">
        <v>25</v>
      </c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s="18" customFormat="1" ht="19.95" customHeight="1" x14ac:dyDescent="0.25">
      <c r="A540" s="9">
        <v>532</v>
      </c>
      <c r="B540" s="9"/>
      <c r="C540" s="9"/>
      <c r="D540" s="9"/>
      <c r="E540" s="9"/>
      <c r="F540" s="9"/>
      <c r="G540" s="9"/>
      <c r="H540" s="7">
        <f t="shared" ca="1" si="8"/>
        <v>0.57438939667115518</v>
      </c>
      <c r="I540" s="7" t="s">
        <v>25</v>
      </c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s="18" customFormat="1" ht="19.95" customHeight="1" x14ac:dyDescent="0.25">
      <c r="A541" s="9">
        <v>533</v>
      </c>
      <c r="B541" s="9"/>
      <c r="C541" s="9"/>
      <c r="D541" s="9"/>
      <c r="E541" s="9"/>
      <c r="F541" s="9"/>
      <c r="G541" s="9"/>
      <c r="H541" s="7">
        <f t="shared" ca="1" si="8"/>
        <v>0.31300495024475716</v>
      </c>
      <c r="I541" s="7" t="s">
        <v>25</v>
      </c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s="18" customFormat="1" ht="19.95" customHeight="1" x14ac:dyDescent="0.25">
      <c r="A542" s="9">
        <v>534</v>
      </c>
      <c r="B542" s="9"/>
      <c r="C542" s="9"/>
      <c r="D542" s="9"/>
      <c r="E542" s="9"/>
      <c r="F542" s="9"/>
      <c r="G542" s="9"/>
      <c r="H542" s="7">
        <f t="shared" ca="1" si="8"/>
        <v>0.24446732095920409</v>
      </c>
      <c r="I542" s="7" t="s">
        <v>25</v>
      </c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s="18" customFormat="1" ht="19.95" customHeight="1" x14ac:dyDescent="0.25">
      <c r="A543" s="9">
        <v>535</v>
      </c>
      <c r="B543" s="9"/>
      <c r="C543" s="9"/>
      <c r="D543" s="9"/>
      <c r="E543" s="9"/>
      <c r="F543" s="9"/>
      <c r="G543" s="9"/>
      <c r="H543" s="7">
        <f t="shared" ca="1" si="8"/>
        <v>0.71648342854876856</v>
      </c>
      <c r="I543" s="7" t="s">
        <v>25</v>
      </c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s="18" customFormat="1" ht="19.95" customHeight="1" x14ac:dyDescent="0.25">
      <c r="A544" s="9">
        <v>536</v>
      </c>
      <c r="B544" s="9"/>
      <c r="C544" s="9"/>
      <c r="D544" s="9"/>
      <c r="E544" s="9"/>
      <c r="F544" s="9"/>
      <c r="G544" s="9"/>
      <c r="H544" s="7">
        <f t="shared" ca="1" si="8"/>
        <v>6.7589192136676801E-2</v>
      </c>
      <c r="I544" s="7" t="s">
        <v>25</v>
      </c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s="18" customFormat="1" ht="19.95" customHeight="1" x14ac:dyDescent="0.25">
      <c r="A545" s="9">
        <v>537</v>
      </c>
      <c r="B545" s="9"/>
      <c r="C545" s="9"/>
      <c r="D545" s="9"/>
      <c r="E545" s="9"/>
      <c r="F545" s="9"/>
      <c r="G545" s="9"/>
      <c r="H545" s="7">
        <f t="shared" ca="1" si="8"/>
        <v>0.47937828610299638</v>
      </c>
      <c r="I545" s="7" t="s">
        <v>25</v>
      </c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s="18" customFormat="1" ht="19.95" customHeight="1" x14ac:dyDescent="0.25">
      <c r="A546" s="9">
        <v>538</v>
      </c>
      <c r="B546" s="9"/>
      <c r="C546" s="9"/>
      <c r="D546" s="9"/>
      <c r="E546" s="9"/>
      <c r="F546" s="9"/>
      <c r="G546" s="9"/>
      <c r="H546" s="7">
        <f t="shared" ca="1" si="8"/>
        <v>0.30353081257009329</v>
      </c>
      <c r="I546" s="7" t="s">
        <v>25</v>
      </c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s="18" customFormat="1" ht="19.95" customHeight="1" x14ac:dyDescent="0.25">
      <c r="A547" s="9">
        <v>539</v>
      </c>
      <c r="B547" s="9"/>
      <c r="C547" s="9"/>
      <c r="D547" s="9"/>
      <c r="E547" s="9"/>
      <c r="F547" s="9"/>
      <c r="G547" s="9"/>
      <c r="H547" s="7">
        <f t="shared" ca="1" si="8"/>
        <v>9.5258853614076378E-2</v>
      </c>
      <c r="I547" s="7" t="s">
        <v>25</v>
      </c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s="18" customFormat="1" ht="19.95" customHeight="1" x14ac:dyDescent="0.25">
      <c r="A548" s="9">
        <v>540</v>
      </c>
      <c r="B548" s="9"/>
      <c r="C548" s="9"/>
      <c r="D548" s="9"/>
      <c r="E548" s="9"/>
      <c r="F548" s="9"/>
      <c r="G548" s="9"/>
      <c r="H548" s="7">
        <f t="shared" ca="1" si="8"/>
        <v>0.76449525816149366</v>
      </c>
      <c r="I548" s="7" t="s">
        <v>25</v>
      </c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s="18" customFormat="1" ht="19.95" customHeight="1" x14ac:dyDescent="0.25">
      <c r="A549" s="9">
        <v>541</v>
      </c>
      <c r="B549" s="9"/>
      <c r="C549" s="9"/>
      <c r="D549" s="9"/>
      <c r="E549" s="9"/>
      <c r="F549" s="9"/>
      <c r="G549" s="9"/>
      <c r="H549" s="7">
        <f t="shared" ca="1" si="8"/>
        <v>0.87587015540378044</v>
      </c>
      <c r="I549" s="7" t="s">
        <v>25</v>
      </c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s="18" customFormat="1" ht="19.95" customHeight="1" x14ac:dyDescent="0.25">
      <c r="A550" s="9">
        <v>542</v>
      </c>
      <c r="B550" s="9"/>
      <c r="C550" s="9"/>
      <c r="D550" s="9"/>
      <c r="E550" s="9"/>
      <c r="F550" s="9"/>
      <c r="G550" s="9"/>
      <c r="H550" s="7">
        <f t="shared" ca="1" si="8"/>
        <v>6.3612799555022859E-2</v>
      </c>
      <c r="I550" s="7" t="s">
        <v>25</v>
      </c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s="18" customFormat="1" ht="19.95" customHeight="1" x14ac:dyDescent="0.25">
      <c r="A551" s="9">
        <v>543</v>
      </c>
      <c r="B551" s="9"/>
      <c r="C551" s="9"/>
      <c r="D551" s="9"/>
      <c r="E551" s="9"/>
      <c r="F551" s="9"/>
      <c r="G551" s="9"/>
      <c r="H551" s="7">
        <f t="shared" ca="1" si="8"/>
        <v>0.79799781273847359</v>
      </c>
      <c r="I551" s="7" t="s">
        <v>25</v>
      </c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s="18" customFormat="1" ht="19.95" customHeight="1" x14ac:dyDescent="0.25">
      <c r="A552" s="9">
        <v>544</v>
      </c>
      <c r="B552" s="9"/>
      <c r="C552" s="9"/>
      <c r="D552" s="9"/>
      <c r="E552" s="9"/>
      <c r="F552" s="9"/>
      <c r="G552" s="9"/>
      <c r="H552" s="7">
        <f t="shared" ca="1" si="8"/>
        <v>0.81497797394940596</v>
      </c>
      <c r="I552" s="7" t="s">
        <v>25</v>
      </c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s="18" customFormat="1" ht="19.95" customHeight="1" x14ac:dyDescent="0.25">
      <c r="A553" s="9">
        <v>545</v>
      </c>
      <c r="B553" s="9"/>
      <c r="C553" s="9"/>
      <c r="D553" s="9"/>
      <c r="E553" s="9"/>
      <c r="F553" s="9"/>
      <c r="G553" s="9"/>
      <c r="H553" s="7">
        <f t="shared" ca="1" si="8"/>
        <v>0.79130172746689942</v>
      </c>
      <c r="I553" s="7" t="s">
        <v>25</v>
      </c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s="18" customFormat="1" ht="19.95" customHeight="1" x14ac:dyDescent="0.25">
      <c r="A554" s="9">
        <v>546</v>
      </c>
      <c r="B554" s="9"/>
      <c r="C554" s="9"/>
      <c r="D554" s="9"/>
      <c r="E554" s="9"/>
      <c r="F554" s="9"/>
      <c r="G554" s="9"/>
      <c r="H554" s="7">
        <f t="shared" ca="1" si="8"/>
        <v>0.63823047904794195</v>
      </c>
      <c r="I554" s="7" t="s">
        <v>25</v>
      </c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s="18" customFormat="1" ht="19.95" customHeight="1" x14ac:dyDescent="0.25">
      <c r="A555" s="9">
        <v>547</v>
      </c>
      <c r="B555" s="9"/>
      <c r="C555" s="9"/>
      <c r="D555" s="9"/>
      <c r="E555" s="9"/>
      <c r="F555" s="9"/>
      <c r="G555" s="9"/>
      <c r="H555" s="7">
        <f t="shared" ca="1" si="8"/>
        <v>0.23644426886376646</v>
      </c>
      <c r="I555" s="7" t="s">
        <v>25</v>
      </c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s="18" customFormat="1" ht="19.95" customHeight="1" x14ac:dyDescent="0.25">
      <c r="A556" s="9">
        <v>548</v>
      </c>
      <c r="B556" s="9"/>
      <c r="C556" s="9"/>
      <c r="D556" s="9"/>
      <c r="E556" s="9"/>
      <c r="F556" s="9"/>
      <c r="G556" s="9"/>
      <c r="H556" s="7">
        <f t="shared" ca="1" si="8"/>
        <v>0.77645714220431128</v>
      </c>
      <c r="I556" s="7" t="s">
        <v>25</v>
      </c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s="18" customFormat="1" ht="19.95" customHeight="1" x14ac:dyDescent="0.25">
      <c r="A557" s="9">
        <v>549</v>
      </c>
      <c r="B557" s="9"/>
      <c r="C557" s="9"/>
      <c r="D557" s="9"/>
      <c r="E557" s="9"/>
      <c r="F557" s="9"/>
      <c r="G557" s="9"/>
      <c r="H557" s="7">
        <f t="shared" ca="1" si="8"/>
        <v>0.92135206867381458</v>
      </c>
      <c r="I557" s="7" t="s">
        <v>25</v>
      </c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s="18" customFormat="1" ht="19.95" customHeight="1" x14ac:dyDescent="0.25">
      <c r="A558" s="9">
        <v>550</v>
      </c>
      <c r="B558" s="9"/>
      <c r="C558" s="9"/>
      <c r="D558" s="9"/>
      <c r="E558" s="9"/>
      <c r="F558" s="9"/>
      <c r="G558" s="9"/>
      <c r="H558" s="7">
        <f t="shared" ca="1" si="8"/>
        <v>0.54152040828598069</v>
      </c>
      <c r="I558" s="7" t="s">
        <v>25</v>
      </c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s="18" customFormat="1" ht="19.95" customHeight="1" x14ac:dyDescent="0.25">
      <c r="A559" s="9">
        <v>551</v>
      </c>
      <c r="B559" s="9"/>
      <c r="C559" s="9"/>
      <c r="D559" s="9"/>
      <c r="E559" s="9"/>
      <c r="F559" s="9"/>
      <c r="G559" s="9"/>
      <c r="H559" s="7">
        <f t="shared" ca="1" si="8"/>
        <v>0.66515641098433886</v>
      </c>
      <c r="I559" s="7" t="s">
        <v>25</v>
      </c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s="18" customFormat="1" ht="19.95" customHeight="1" x14ac:dyDescent="0.25">
      <c r="A560" s="9">
        <v>552</v>
      </c>
      <c r="B560" s="9"/>
      <c r="C560" s="9"/>
      <c r="D560" s="9"/>
      <c r="E560" s="9"/>
      <c r="F560" s="9"/>
      <c r="G560" s="9"/>
      <c r="H560" s="7">
        <f t="shared" ca="1" si="8"/>
        <v>0.15542823250817983</v>
      </c>
      <c r="I560" s="7" t="s">
        <v>25</v>
      </c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s="18" customFormat="1" ht="19.95" customHeight="1" x14ac:dyDescent="0.25">
      <c r="A561" s="9">
        <v>553</v>
      </c>
      <c r="B561" s="9"/>
      <c r="C561" s="9"/>
      <c r="D561" s="9"/>
      <c r="E561" s="9"/>
      <c r="F561" s="9"/>
      <c r="G561" s="9"/>
      <c r="H561" s="7">
        <f t="shared" ca="1" si="8"/>
        <v>5.5208604417341545E-2</v>
      </c>
      <c r="I561" s="7" t="s">
        <v>25</v>
      </c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s="18" customFormat="1" ht="19.95" customHeight="1" x14ac:dyDescent="0.25">
      <c r="A562" s="9">
        <v>554</v>
      </c>
      <c r="B562" s="9"/>
      <c r="C562" s="9"/>
      <c r="D562" s="9"/>
      <c r="E562" s="9"/>
      <c r="F562" s="9"/>
      <c r="G562" s="9"/>
      <c r="H562" s="7">
        <f t="shared" ca="1" si="8"/>
        <v>0.67691595701253471</v>
      </c>
      <c r="I562" s="7" t="s">
        <v>25</v>
      </c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s="18" customFormat="1" ht="19.95" customHeight="1" x14ac:dyDescent="0.25">
      <c r="A563" s="9">
        <v>555</v>
      </c>
      <c r="B563" s="9"/>
      <c r="C563" s="9"/>
      <c r="D563" s="9"/>
      <c r="E563" s="9"/>
      <c r="F563" s="9"/>
      <c r="G563" s="9"/>
      <c r="H563" s="7">
        <f t="shared" ca="1" si="8"/>
        <v>0.37695697528879912</v>
      </c>
      <c r="I563" s="7" t="s">
        <v>25</v>
      </c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s="18" customFormat="1" ht="19.95" customHeight="1" x14ac:dyDescent="0.25">
      <c r="A564" s="9">
        <v>556</v>
      </c>
      <c r="B564" s="9"/>
      <c r="C564" s="9"/>
      <c r="D564" s="9"/>
      <c r="E564" s="9"/>
      <c r="F564" s="9"/>
      <c r="G564" s="9"/>
      <c r="H564" s="7">
        <f t="shared" ca="1" si="8"/>
        <v>0.50587080580760846</v>
      </c>
      <c r="I564" s="7" t="s">
        <v>25</v>
      </c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s="18" customFormat="1" ht="19.95" customHeight="1" x14ac:dyDescent="0.25">
      <c r="A565" s="9">
        <v>557</v>
      </c>
      <c r="B565" s="9"/>
      <c r="C565" s="9"/>
      <c r="D565" s="9"/>
      <c r="E565" s="9"/>
      <c r="F565" s="9"/>
      <c r="G565" s="9"/>
      <c r="H565" s="7">
        <f t="shared" ca="1" si="8"/>
        <v>0.55798882370201797</v>
      </c>
      <c r="I565" s="7" t="s">
        <v>25</v>
      </c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s="18" customFormat="1" ht="19.95" customHeight="1" x14ac:dyDescent="0.25">
      <c r="A566" s="9">
        <v>558</v>
      </c>
      <c r="B566" s="9"/>
      <c r="C566" s="9"/>
      <c r="D566" s="9"/>
      <c r="E566" s="9"/>
      <c r="F566" s="9"/>
      <c r="G566" s="9"/>
      <c r="H566" s="7">
        <f t="shared" ca="1" si="8"/>
        <v>0.22083729215799341</v>
      </c>
      <c r="I566" s="7" t="s">
        <v>25</v>
      </c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s="18" customFormat="1" ht="19.95" customHeight="1" x14ac:dyDescent="0.25">
      <c r="A567" s="9">
        <v>559</v>
      </c>
      <c r="B567" s="9"/>
      <c r="C567" s="9"/>
      <c r="D567" s="9"/>
      <c r="E567" s="9"/>
      <c r="F567" s="9"/>
      <c r="G567" s="9"/>
      <c r="H567" s="7">
        <f t="shared" ca="1" si="8"/>
        <v>0.99971898922597524</v>
      </c>
      <c r="I567" s="7" t="s">
        <v>25</v>
      </c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s="18" customFormat="1" ht="19.95" customHeight="1" x14ac:dyDescent="0.25">
      <c r="A568" s="9">
        <v>560</v>
      </c>
      <c r="B568" s="9"/>
      <c r="C568" s="9"/>
      <c r="D568" s="9"/>
      <c r="E568" s="9"/>
      <c r="F568" s="9"/>
      <c r="G568" s="9"/>
      <c r="H568" s="7">
        <f t="shared" ca="1" si="8"/>
        <v>0.84951679934086644</v>
      </c>
      <c r="I568" s="7" t="s">
        <v>25</v>
      </c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s="18" customFormat="1" ht="19.95" customHeight="1" x14ac:dyDescent="0.25">
      <c r="A569" s="9">
        <v>561</v>
      </c>
      <c r="B569" s="9"/>
      <c r="C569" s="9"/>
      <c r="D569" s="9"/>
      <c r="E569" s="9"/>
      <c r="F569" s="9"/>
      <c r="G569" s="9"/>
      <c r="H569" s="7">
        <f t="shared" ca="1" si="8"/>
        <v>0.98010856911672173</v>
      </c>
      <c r="I569" s="7" t="s">
        <v>25</v>
      </c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s="18" customFormat="1" ht="19.95" customHeight="1" x14ac:dyDescent="0.25">
      <c r="A570" s="9">
        <v>562</v>
      </c>
      <c r="B570" s="9"/>
      <c r="C570" s="9"/>
      <c r="D570" s="9"/>
      <c r="E570" s="9"/>
      <c r="F570" s="9"/>
      <c r="G570" s="9"/>
      <c r="H570" s="7">
        <f t="shared" ca="1" si="8"/>
        <v>2.6476909360185208E-2</v>
      </c>
      <c r="I570" s="7" t="s">
        <v>25</v>
      </c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s="18" customFormat="1" ht="19.95" customHeight="1" x14ac:dyDescent="0.25">
      <c r="A571" s="9">
        <v>563</v>
      </c>
      <c r="B571" s="9"/>
      <c r="C571" s="9"/>
      <c r="D571" s="9"/>
      <c r="E571" s="9"/>
      <c r="F571" s="9"/>
      <c r="G571" s="9"/>
      <c r="H571" s="7">
        <f t="shared" ca="1" si="8"/>
        <v>0.45326024800553988</v>
      </c>
      <c r="I571" s="7" t="s">
        <v>25</v>
      </c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s="18" customFormat="1" ht="19.95" customHeight="1" x14ac:dyDescent="0.25">
      <c r="A572" s="9">
        <v>564</v>
      </c>
      <c r="B572" s="9"/>
      <c r="C572" s="9"/>
      <c r="D572" s="9"/>
      <c r="E572" s="9"/>
      <c r="F572" s="9"/>
      <c r="G572" s="9"/>
      <c r="H572" s="7">
        <f t="shared" ca="1" si="8"/>
        <v>0.99379306286123281</v>
      </c>
      <c r="I572" s="7" t="s">
        <v>25</v>
      </c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s="18" customFormat="1" ht="19.95" customHeight="1" x14ac:dyDescent="0.25">
      <c r="A573" s="9">
        <v>565</v>
      </c>
      <c r="B573" s="9"/>
      <c r="C573" s="9"/>
      <c r="D573" s="9"/>
      <c r="E573" s="9"/>
      <c r="F573" s="9"/>
      <c r="G573" s="9"/>
      <c r="H573" s="7">
        <f t="shared" ca="1" si="8"/>
        <v>0.98898567044469066</v>
      </c>
      <c r="I573" s="7" t="s">
        <v>25</v>
      </c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s="18" customFormat="1" ht="19.95" customHeight="1" x14ac:dyDescent="0.25">
      <c r="A574" s="9">
        <v>566</v>
      </c>
      <c r="B574" s="9"/>
      <c r="C574" s="9"/>
      <c r="D574" s="9"/>
      <c r="E574" s="9"/>
      <c r="F574" s="9"/>
      <c r="G574" s="9"/>
      <c r="H574" s="7">
        <f t="shared" ca="1" si="8"/>
        <v>0.39622459078974182</v>
      </c>
      <c r="I574" s="7" t="s">
        <v>25</v>
      </c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s="18" customFormat="1" ht="19.95" customHeight="1" x14ac:dyDescent="0.25">
      <c r="A575" s="9">
        <v>567</v>
      </c>
      <c r="B575" s="9"/>
      <c r="C575" s="9"/>
      <c r="D575" s="9"/>
      <c r="E575" s="9"/>
      <c r="F575" s="9"/>
      <c r="G575" s="9"/>
      <c r="H575" s="7">
        <f t="shared" ca="1" si="8"/>
        <v>0.91320210847059757</v>
      </c>
      <c r="I575" s="7" t="s">
        <v>25</v>
      </c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s="18" customFormat="1" ht="19.95" customHeight="1" x14ac:dyDescent="0.25">
      <c r="A576" s="9">
        <v>568</v>
      </c>
      <c r="B576" s="9"/>
      <c r="C576" s="9"/>
      <c r="D576" s="9"/>
      <c r="E576" s="9"/>
      <c r="F576" s="9"/>
      <c r="G576" s="9"/>
      <c r="H576" s="7">
        <f t="shared" ca="1" si="8"/>
        <v>0.84333207238226715</v>
      </c>
      <c r="I576" s="7" t="s">
        <v>25</v>
      </c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s="18" customFormat="1" ht="19.95" customHeight="1" x14ac:dyDescent="0.25">
      <c r="A577" s="9">
        <v>569</v>
      </c>
      <c r="B577" s="9"/>
      <c r="C577" s="9"/>
      <c r="D577" s="9"/>
      <c r="E577" s="9"/>
      <c r="F577" s="9"/>
      <c r="G577" s="9"/>
      <c r="H577" s="7">
        <f t="shared" ca="1" si="8"/>
        <v>0.84405529254607725</v>
      </c>
      <c r="I577" s="7" t="s">
        <v>25</v>
      </c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s="18" customFormat="1" ht="19.95" customHeight="1" x14ac:dyDescent="0.25">
      <c r="A578" s="9">
        <v>570</v>
      </c>
      <c r="B578" s="9"/>
      <c r="C578" s="9"/>
      <c r="D578" s="9"/>
      <c r="E578" s="9"/>
      <c r="F578" s="9"/>
      <c r="G578" s="9"/>
      <c r="H578" s="7">
        <f t="shared" ca="1" si="8"/>
        <v>4.9834247540431198E-2</v>
      </c>
      <c r="I578" s="7" t="s">
        <v>25</v>
      </c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s="18" customFormat="1" ht="19.95" customHeight="1" x14ac:dyDescent="0.25">
      <c r="A579" s="9">
        <v>571</v>
      </c>
      <c r="B579" s="9"/>
      <c r="C579" s="9"/>
      <c r="D579" s="9"/>
      <c r="E579" s="9"/>
      <c r="F579" s="9"/>
      <c r="G579" s="9"/>
      <c r="H579" s="7">
        <f t="shared" ca="1" si="8"/>
        <v>0.62362028134909309</v>
      </c>
      <c r="I579" s="7" t="s">
        <v>25</v>
      </c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s="18" customFormat="1" ht="19.95" customHeight="1" x14ac:dyDescent="0.25">
      <c r="A580" s="9">
        <v>572</v>
      </c>
      <c r="B580" s="9"/>
      <c r="C580" s="9"/>
      <c r="D580" s="9"/>
      <c r="E580" s="9"/>
      <c r="F580" s="9"/>
      <c r="G580" s="9"/>
      <c r="H580" s="7">
        <f t="shared" ca="1" si="8"/>
        <v>0.72543390395042129</v>
      </c>
      <c r="I580" s="7" t="s">
        <v>25</v>
      </c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s="18" customFormat="1" ht="19.95" customHeight="1" x14ac:dyDescent="0.25">
      <c r="A581" s="9">
        <v>573</v>
      </c>
      <c r="B581" s="9"/>
      <c r="C581" s="9"/>
      <c r="D581" s="9"/>
      <c r="E581" s="9"/>
      <c r="F581" s="9"/>
      <c r="G581" s="9"/>
      <c r="H581" s="7">
        <f t="shared" ca="1" si="8"/>
        <v>0.42470229472231047</v>
      </c>
      <c r="I581" s="7" t="s">
        <v>25</v>
      </c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s="18" customFormat="1" ht="19.95" customHeight="1" x14ac:dyDescent="0.25">
      <c r="A582" s="9">
        <v>574</v>
      </c>
      <c r="B582" s="9"/>
      <c r="C582" s="9"/>
      <c r="D582" s="9"/>
      <c r="E582" s="9"/>
      <c r="F582" s="9"/>
      <c r="G582" s="9"/>
      <c r="H582" s="7">
        <f t="shared" ca="1" si="8"/>
        <v>0.16037776716036733</v>
      </c>
      <c r="I582" s="7" t="s">
        <v>25</v>
      </c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s="18" customFormat="1" ht="19.95" customHeight="1" x14ac:dyDescent="0.25">
      <c r="A583" s="9">
        <v>575</v>
      </c>
      <c r="B583" s="9"/>
      <c r="C583" s="9"/>
      <c r="D583" s="9"/>
      <c r="E583" s="9"/>
      <c r="F583" s="9"/>
      <c r="G583" s="9"/>
      <c r="H583" s="7">
        <f t="shared" ca="1" si="8"/>
        <v>8.9764074341070144E-2</v>
      </c>
      <c r="I583" s="7" t="s">
        <v>25</v>
      </c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s="18" customFormat="1" ht="19.95" customHeight="1" x14ac:dyDescent="0.25">
      <c r="A584" s="9">
        <v>576</v>
      </c>
      <c r="B584" s="9"/>
      <c r="C584" s="9"/>
      <c r="D584" s="9"/>
      <c r="E584" s="9"/>
      <c r="F584" s="9"/>
      <c r="G584" s="9"/>
      <c r="H584" s="7">
        <f t="shared" ca="1" si="8"/>
        <v>0.8781246208443837</v>
      </c>
      <c r="I584" s="7" t="s">
        <v>25</v>
      </c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s="18" customFormat="1" ht="19.95" customHeight="1" x14ac:dyDescent="0.25">
      <c r="A585" s="9">
        <v>577</v>
      </c>
      <c r="B585" s="9"/>
      <c r="C585" s="9"/>
      <c r="D585" s="9"/>
      <c r="E585" s="9"/>
      <c r="F585" s="9"/>
      <c r="G585" s="9"/>
      <c r="H585" s="7">
        <f t="shared" ref="H585:H648" ca="1" si="9">RAND()</f>
        <v>0.59828057779873089</v>
      </c>
      <c r="I585" s="7" t="s">
        <v>25</v>
      </c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s="18" customFormat="1" ht="19.95" customHeight="1" x14ac:dyDescent="0.25">
      <c r="A586" s="9">
        <v>578</v>
      </c>
      <c r="B586" s="9"/>
      <c r="C586" s="9"/>
      <c r="D586" s="9"/>
      <c r="E586" s="9"/>
      <c r="F586" s="9"/>
      <c r="G586" s="9"/>
      <c r="H586" s="7">
        <f t="shared" ca="1" si="9"/>
        <v>0.72506087001912956</v>
      </c>
      <c r="I586" s="7" t="s">
        <v>25</v>
      </c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s="18" customFormat="1" ht="19.95" customHeight="1" x14ac:dyDescent="0.25">
      <c r="A587" s="9">
        <v>579</v>
      </c>
      <c r="B587" s="9"/>
      <c r="C587" s="9"/>
      <c r="D587" s="9"/>
      <c r="E587" s="9"/>
      <c r="F587" s="9"/>
      <c r="G587" s="9"/>
      <c r="H587" s="7">
        <f t="shared" ca="1" si="9"/>
        <v>0.91464029853034345</v>
      </c>
      <c r="I587" s="7" t="s">
        <v>25</v>
      </c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s="18" customFormat="1" ht="19.95" customHeight="1" x14ac:dyDescent="0.25">
      <c r="A588" s="9">
        <v>580</v>
      </c>
      <c r="B588" s="9"/>
      <c r="C588" s="9"/>
      <c r="D588" s="9"/>
      <c r="E588" s="9"/>
      <c r="F588" s="9"/>
      <c r="G588" s="9"/>
      <c r="H588" s="7">
        <f t="shared" ca="1" si="9"/>
        <v>6.7659389226796152E-2</v>
      </c>
      <c r="I588" s="7" t="s">
        <v>25</v>
      </c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s="18" customFormat="1" ht="19.95" customHeight="1" x14ac:dyDescent="0.25">
      <c r="A589" s="9">
        <v>581</v>
      </c>
      <c r="B589" s="9"/>
      <c r="C589" s="9"/>
      <c r="D589" s="9"/>
      <c r="E589" s="9"/>
      <c r="F589" s="9"/>
      <c r="G589" s="9"/>
      <c r="H589" s="7">
        <f t="shared" ca="1" si="9"/>
        <v>0.1157409180790866</v>
      </c>
      <c r="I589" s="7" t="s">
        <v>25</v>
      </c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s="18" customFormat="1" ht="19.95" customHeight="1" x14ac:dyDescent="0.25">
      <c r="A590" s="9">
        <v>582</v>
      </c>
      <c r="B590" s="9"/>
      <c r="C590" s="9"/>
      <c r="D590" s="9"/>
      <c r="E590" s="9"/>
      <c r="F590" s="9"/>
      <c r="G590" s="9"/>
      <c r="H590" s="7">
        <f t="shared" ca="1" si="9"/>
        <v>0.86306996315472106</v>
      </c>
      <c r="I590" s="7" t="s">
        <v>25</v>
      </c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s="18" customFormat="1" ht="19.95" customHeight="1" x14ac:dyDescent="0.25">
      <c r="A591" s="9">
        <v>583</v>
      </c>
      <c r="B591" s="9"/>
      <c r="C591" s="9"/>
      <c r="D591" s="9"/>
      <c r="E591" s="9"/>
      <c r="F591" s="9"/>
      <c r="G591" s="9"/>
      <c r="H591" s="7">
        <f t="shared" ca="1" si="9"/>
        <v>0.94937152708917438</v>
      </c>
      <c r="I591" s="7" t="s">
        <v>25</v>
      </c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s="18" customFormat="1" ht="19.95" customHeight="1" x14ac:dyDescent="0.25">
      <c r="A592" s="9">
        <v>584</v>
      </c>
      <c r="B592" s="9"/>
      <c r="C592" s="9"/>
      <c r="D592" s="9"/>
      <c r="E592" s="9"/>
      <c r="F592" s="9"/>
      <c r="G592" s="9"/>
      <c r="H592" s="7">
        <f t="shared" ca="1" si="9"/>
        <v>0.40394073065742642</v>
      </c>
      <c r="I592" s="7" t="s">
        <v>25</v>
      </c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s="18" customFormat="1" ht="19.95" customHeight="1" x14ac:dyDescent="0.25">
      <c r="A593" s="9">
        <v>585</v>
      </c>
      <c r="B593" s="9"/>
      <c r="C593" s="9"/>
      <c r="D593" s="9"/>
      <c r="E593" s="9"/>
      <c r="F593" s="9"/>
      <c r="G593" s="9"/>
      <c r="H593" s="7">
        <f t="shared" ca="1" si="9"/>
        <v>0.4711354757702344</v>
      </c>
      <c r="I593" s="7" t="s">
        <v>25</v>
      </c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s="18" customFormat="1" ht="19.95" customHeight="1" x14ac:dyDescent="0.25">
      <c r="A594" s="9">
        <v>586</v>
      </c>
      <c r="B594" s="9"/>
      <c r="C594" s="9"/>
      <c r="D594" s="9"/>
      <c r="E594" s="9"/>
      <c r="F594" s="9"/>
      <c r="G594" s="9"/>
      <c r="H594" s="7">
        <f t="shared" ca="1" si="9"/>
        <v>0.78544116901809202</v>
      </c>
      <c r="I594" s="7" t="s">
        <v>25</v>
      </c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s="18" customFormat="1" ht="19.95" customHeight="1" x14ac:dyDescent="0.25">
      <c r="A595" s="9">
        <v>587</v>
      </c>
      <c r="B595" s="9"/>
      <c r="C595" s="9"/>
      <c r="D595" s="9"/>
      <c r="E595" s="9"/>
      <c r="F595" s="9"/>
      <c r="G595" s="9"/>
      <c r="H595" s="7">
        <f t="shared" ca="1" si="9"/>
        <v>0.92395050538557588</v>
      </c>
      <c r="I595" s="7" t="s">
        <v>25</v>
      </c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s="18" customFormat="1" ht="19.95" customHeight="1" x14ac:dyDescent="0.25">
      <c r="A596" s="9">
        <v>588</v>
      </c>
      <c r="B596" s="9"/>
      <c r="C596" s="9"/>
      <c r="D596" s="9"/>
      <c r="E596" s="9"/>
      <c r="F596" s="9"/>
      <c r="G596" s="9"/>
      <c r="H596" s="7">
        <f t="shared" ca="1" si="9"/>
        <v>0.18757188939110347</v>
      </c>
      <c r="I596" s="7" t="s">
        <v>25</v>
      </c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s="18" customFormat="1" ht="19.95" customHeight="1" x14ac:dyDescent="0.25">
      <c r="A597" s="9">
        <v>589</v>
      </c>
      <c r="B597" s="9"/>
      <c r="C597" s="9"/>
      <c r="D597" s="9"/>
      <c r="E597" s="9"/>
      <c r="F597" s="9"/>
      <c r="G597" s="9"/>
      <c r="H597" s="7">
        <f t="shared" ca="1" si="9"/>
        <v>0.73017641438908809</v>
      </c>
      <c r="I597" s="7" t="s">
        <v>25</v>
      </c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s="18" customFormat="1" ht="19.95" customHeight="1" x14ac:dyDescent="0.25">
      <c r="A598" s="9">
        <v>590</v>
      </c>
      <c r="B598" s="9"/>
      <c r="C598" s="9"/>
      <c r="D598" s="9"/>
      <c r="E598" s="9"/>
      <c r="F598" s="9"/>
      <c r="G598" s="9"/>
      <c r="H598" s="7">
        <f t="shared" ca="1" si="9"/>
        <v>0.24758667873095819</v>
      </c>
      <c r="I598" s="7" t="s">
        <v>25</v>
      </c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s="18" customFormat="1" ht="19.95" customHeight="1" x14ac:dyDescent="0.25">
      <c r="A599" s="9">
        <v>591</v>
      </c>
      <c r="B599" s="9"/>
      <c r="C599" s="9"/>
      <c r="D599" s="9"/>
      <c r="E599" s="9"/>
      <c r="F599" s="9"/>
      <c r="G599" s="9"/>
      <c r="H599" s="7">
        <f t="shared" ca="1" si="9"/>
        <v>0.3448063435651082</v>
      </c>
      <c r="I599" s="7" t="s">
        <v>25</v>
      </c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s="18" customFormat="1" ht="19.95" customHeight="1" x14ac:dyDescent="0.25">
      <c r="A600" s="9">
        <v>592</v>
      </c>
      <c r="B600" s="9"/>
      <c r="C600" s="9"/>
      <c r="D600" s="9"/>
      <c r="E600" s="9"/>
      <c r="F600" s="9"/>
      <c r="G600" s="9"/>
      <c r="H600" s="7">
        <f t="shared" ca="1" si="9"/>
        <v>0.40278704625931028</v>
      </c>
      <c r="I600" s="7" t="s">
        <v>25</v>
      </c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s="18" customFormat="1" ht="19.95" customHeight="1" x14ac:dyDescent="0.25">
      <c r="A601" s="9">
        <v>593</v>
      </c>
      <c r="B601" s="9"/>
      <c r="C601" s="9"/>
      <c r="D601" s="9"/>
      <c r="E601" s="9"/>
      <c r="F601" s="9"/>
      <c r="G601" s="9"/>
      <c r="H601" s="7">
        <f t="shared" ca="1" si="9"/>
        <v>0.9455748124495279</v>
      </c>
      <c r="I601" s="7" t="s">
        <v>25</v>
      </c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s="18" customFormat="1" ht="19.95" customHeight="1" x14ac:dyDescent="0.25">
      <c r="A602" s="9">
        <v>594</v>
      </c>
      <c r="B602" s="9"/>
      <c r="C602" s="9"/>
      <c r="D602" s="9"/>
      <c r="E602" s="9"/>
      <c r="F602" s="9"/>
      <c r="G602" s="9"/>
      <c r="H602" s="7">
        <f t="shared" ca="1" si="9"/>
        <v>0.86328329455430908</v>
      </c>
      <c r="I602" s="7" t="s">
        <v>25</v>
      </c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s="18" customFormat="1" ht="19.95" customHeight="1" x14ac:dyDescent="0.25">
      <c r="A603" s="9">
        <v>595</v>
      </c>
      <c r="B603" s="9"/>
      <c r="C603" s="9"/>
      <c r="D603" s="9"/>
      <c r="E603" s="9"/>
      <c r="F603" s="9"/>
      <c r="G603" s="9"/>
      <c r="H603" s="7">
        <f t="shared" ca="1" si="9"/>
        <v>6.1753234584855932E-3</v>
      </c>
      <c r="I603" s="7" t="s">
        <v>25</v>
      </c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s="18" customFormat="1" ht="19.95" customHeight="1" x14ac:dyDescent="0.25">
      <c r="A604" s="9">
        <v>596</v>
      </c>
      <c r="B604" s="9"/>
      <c r="C604" s="9"/>
      <c r="D604" s="9"/>
      <c r="E604" s="9"/>
      <c r="F604" s="9"/>
      <c r="G604" s="9"/>
      <c r="H604" s="7">
        <f t="shared" ca="1" si="9"/>
        <v>0.29347426726485415</v>
      </c>
      <c r="I604" s="7" t="s">
        <v>25</v>
      </c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s="18" customFormat="1" ht="19.95" customHeight="1" x14ac:dyDescent="0.25">
      <c r="A605" s="9">
        <v>597</v>
      </c>
      <c r="B605" s="9"/>
      <c r="C605" s="9"/>
      <c r="D605" s="9"/>
      <c r="E605" s="9"/>
      <c r="F605" s="9"/>
      <c r="G605" s="9"/>
      <c r="H605" s="7">
        <f t="shared" ca="1" si="9"/>
        <v>0.77749134120550278</v>
      </c>
      <c r="I605" s="7" t="s">
        <v>25</v>
      </c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s="18" customFormat="1" ht="19.95" customHeight="1" x14ac:dyDescent="0.25">
      <c r="A606" s="9">
        <v>598</v>
      </c>
      <c r="B606" s="9"/>
      <c r="C606" s="9"/>
      <c r="D606" s="9"/>
      <c r="E606" s="9"/>
      <c r="F606" s="9"/>
      <c r="G606" s="9"/>
      <c r="H606" s="7">
        <f t="shared" ca="1" si="9"/>
        <v>0.22461975647970267</v>
      </c>
      <c r="I606" s="7" t="s">
        <v>25</v>
      </c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s="18" customFormat="1" ht="19.95" customHeight="1" x14ac:dyDescent="0.25">
      <c r="A607" s="9">
        <v>599</v>
      </c>
      <c r="B607" s="9"/>
      <c r="C607" s="9"/>
      <c r="D607" s="9"/>
      <c r="E607" s="9"/>
      <c r="F607" s="9"/>
      <c r="G607" s="9"/>
      <c r="H607" s="7">
        <f t="shared" ca="1" si="9"/>
        <v>0.30814200720262463</v>
      </c>
      <c r="I607" s="7" t="s">
        <v>25</v>
      </c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s="18" customFormat="1" ht="19.95" customHeight="1" x14ac:dyDescent="0.25">
      <c r="A608" s="9">
        <v>600</v>
      </c>
      <c r="B608" s="9"/>
      <c r="C608" s="9"/>
      <c r="D608" s="9"/>
      <c r="E608" s="9"/>
      <c r="F608" s="9"/>
      <c r="G608" s="9"/>
      <c r="H608" s="7">
        <f t="shared" ca="1" si="9"/>
        <v>0.42482672791205911</v>
      </c>
      <c r="I608" s="7" t="s">
        <v>25</v>
      </c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s="18" customFormat="1" ht="19.95" customHeight="1" x14ac:dyDescent="0.25">
      <c r="A609" s="9">
        <v>601</v>
      </c>
      <c r="B609" s="9"/>
      <c r="C609" s="9"/>
      <c r="D609" s="9"/>
      <c r="E609" s="9"/>
      <c r="F609" s="9"/>
      <c r="G609" s="9"/>
      <c r="H609" s="7">
        <f t="shared" ca="1" si="9"/>
        <v>0.71059268919853535</v>
      </c>
      <c r="I609" s="7" t="s">
        <v>25</v>
      </c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s="18" customFormat="1" ht="19.95" customHeight="1" x14ac:dyDescent="0.25">
      <c r="A610" s="9">
        <v>602</v>
      </c>
      <c r="B610" s="9"/>
      <c r="C610" s="9"/>
      <c r="D610" s="9"/>
      <c r="E610" s="9"/>
      <c r="F610" s="9"/>
      <c r="G610" s="9"/>
      <c r="H610" s="7">
        <f t="shared" ca="1" si="9"/>
        <v>6.5880311195376184E-2</v>
      </c>
      <c r="I610" s="7" t="s">
        <v>25</v>
      </c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s="18" customFormat="1" ht="19.95" customHeight="1" x14ac:dyDescent="0.25">
      <c r="A611" s="9">
        <v>603</v>
      </c>
      <c r="B611" s="9"/>
      <c r="C611" s="9"/>
      <c r="D611" s="9"/>
      <c r="E611" s="9"/>
      <c r="F611" s="9"/>
      <c r="G611" s="9"/>
      <c r="H611" s="7">
        <f t="shared" ca="1" si="9"/>
        <v>0.26285583442351912</v>
      </c>
      <c r="I611" s="7" t="s">
        <v>25</v>
      </c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s="18" customFormat="1" ht="19.95" customHeight="1" x14ac:dyDescent="0.25">
      <c r="A612" s="9">
        <v>604</v>
      </c>
      <c r="B612" s="9"/>
      <c r="C612" s="9"/>
      <c r="D612" s="9"/>
      <c r="E612" s="9"/>
      <c r="F612" s="9"/>
      <c r="G612" s="9"/>
      <c r="H612" s="7">
        <f t="shared" ca="1" si="9"/>
        <v>0.77138171991446858</v>
      </c>
      <c r="I612" s="7" t="s">
        <v>25</v>
      </c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s="18" customFormat="1" ht="19.95" customHeight="1" x14ac:dyDescent="0.25">
      <c r="A613" s="9">
        <v>605</v>
      </c>
      <c r="B613" s="9"/>
      <c r="C613" s="9"/>
      <c r="D613" s="9"/>
      <c r="E613" s="9"/>
      <c r="F613" s="9"/>
      <c r="G613" s="9"/>
      <c r="H613" s="7">
        <f t="shared" ca="1" si="9"/>
        <v>3.9310994523339304E-2</v>
      </c>
      <c r="I613" s="7" t="s">
        <v>25</v>
      </c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s="18" customFormat="1" ht="19.95" customHeight="1" x14ac:dyDescent="0.25">
      <c r="A614" s="9">
        <v>606</v>
      </c>
      <c r="B614" s="9"/>
      <c r="C614" s="9"/>
      <c r="D614" s="9"/>
      <c r="E614" s="9"/>
      <c r="F614" s="9"/>
      <c r="G614" s="9"/>
      <c r="H614" s="7">
        <f t="shared" ca="1" si="9"/>
        <v>0.828267718022207</v>
      </c>
      <c r="I614" s="7" t="s">
        <v>25</v>
      </c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s="18" customFormat="1" ht="19.95" customHeight="1" x14ac:dyDescent="0.25">
      <c r="A615" s="9">
        <v>607</v>
      </c>
      <c r="B615" s="9"/>
      <c r="C615" s="9"/>
      <c r="D615" s="9"/>
      <c r="E615" s="9"/>
      <c r="F615" s="9"/>
      <c r="G615" s="9"/>
      <c r="H615" s="7">
        <f t="shared" ca="1" si="9"/>
        <v>8.516520887171708E-2</v>
      </c>
      <c r="I615" s="7" t="s">
        <v>25</v>
      </c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s="18" customFormat="1" ht="19.95" customHeight="1" x14ac:dyDescent="0.25">
      <c r="A616" s="9">
        <v>608</v>
      </c>
      <c r="B616" s="9"/>
      <c r="C616" s="9"/>
      <c r="D616" s="9"/>
      <c r="E616" s="9"/>
      <c r="F616" s="9"/>
      <c r="G616" s="9"/>
      <c r="H616" s="7">
        <f t="shared" ca="1" si="9"/>
        <v>0.59534978133696537</v>
      </c>
      <c r="I616" s="7" t="s">
        <v>25</v>
      </c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s="18" customFormat="1" ht="19.95" customHeight="1" x14ac:dyDescent="0.25">
      <c r="A617" s="9">
        <v>609</v>
      </c>
      <c r="B617" s="9"/>
      <c r="C617" s="9"/>
      <c r="D617" s="9"/>
      <c r="E617" s="9"/>
      <c r="F617" s="9"/>
      <c r="G617" s="9"/>
      <c r="H617" s="7">
        <f t="shared" ca="1" si="9"/>
        <v>0.71140520907069227</v>
      </c>
      <c r="I617" s="7" t="s">
        <v>25</v>
      </c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s="18" customFormat="1" ht="19.95" customHeight="1" x14ac:dyDescent="0.25">
      <c r="A618" s="9">
        <v>610</v>
      </c>
      <c r="B618" s="9"/>
      <c r="C618" s="9"/>
      <c r="D618" s="9"/>
      <c r="E618" s="9"/>
      <c r="F618" s="9"/>
      <c r="G618" s="9"/>
      <c r="H618" s="7">
        <f t="shared" ca="1" si="9"/>
        <v>0.43968155915850993</v>
      </c>
      <c r="I618" s="7" t="s">
        <v>25</v>
      </c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s="18" customFormat="1" ht="19.95" customHeight="1" x14ac:dyDescent="0.25">
      <c r="A619" s="9">
        <v>611</v>
      </c>
      <c r="B619" s="9"/>
      <c r="C619" s="9"/>
      <c r="D619" s="9"/>
      <c r="E619" s="9"/>
      <c r="F619" s="9"/>
      <c r="G619" s="9"/>
      <c r="H619" s="7">
        <f t="shared" ca="1" si="9"/>
        <v>0.84529014712895156</v>
      </c>
      <c r="I619" s="7" t="s">
        <v>25</v>
      </c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s="18" customFormat="1" ht="19.95" customHeight="1" x14ac:dyDescent="0.25">
      <c r="A620" s="9">
        <v>612</v>
      </c>
      <c r="B620" s="9"/>
      <c r="C620" s="9"/>
      <c r="D620" s="9"/>
      <c r="E620" s="9"/>
      <c r="F620" s="9"/>
      <c r="G620" s="9"/>
      <c r="H620" s="7">
        <f t="shared" ca="1" si="9"/>
        <v>0.46249441554666326</v>
      </c>
      <c r="I620" s="7" t="s">
        <v>25</v>
      </c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s="18" customFormat="1" ht="19.95" customHeight="1" x14ac:dyDescent="0.25">
      <c r="A621" s="9">
        <v>613</v>
      </c>
      <c r="B621" s="9"/>
      <c r="C621" s="9"/>
      <c r="D621" s="9"/>
      <c r="E621" s="9"/>
      <c r="F621" s="9"/>
      <c r="G621" s="9"/>
      <c r="H621" s="7">
        <f t="shared" ca="1" si="9"/>
        <v>8.6917415427528955E-2</v>
      </c>
      <c r="I621" s="7" t="s">
        <v>25</v>
      </c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s="18" customFormat="1" ht="19.95" customHeight="1" x14ac:dyDescent="0.25">
      <c r="A622" s="9">
        <v>614</v>
      </c>
      <c r="B622" s="9"/>
      <c r="C622" s="9"/>
      <c r="D622" s="9"/>
      <c r="E622" s="9"/>
      <c r="F622" s="9"/>
      <c r="G622" s="9"/>
      <c r="H622" s="7">
        <f t="shared" ca="1" si="9"/>
        <v>0.63380125578037239</v>
      </c>
      <c r="I622" s="7" t="s">
        <v>25</v>
      </c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s="18" customFormat="1" ht="19.95" customHeight="1" x14ac:dyDescent="0.25">
      <c r="A623" s="9">
        <v>615</v>
      </c>
      <c r="B623" s="9"/>
      <c r="C623" s="9"/>
      <c r="D623" s="9"/>
      <c r="E623" s="9"/>
      <c r="F623" s="9"/>
      <c r="G623" s="9"/>
      <c r="H623" s="7">
        <f t="shared" ca="1" si="9"/>
        <v>0.71814176014290843</v>
      </c>
      <c r="I623" s="7" t="s">
        <v>25</v>
      </c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s="18" customFormat="1" ht="19.95" customHeight="1" x14ac:dyDescent="0.25">
      <c r="A624" s="9">
        <v>616</v>
      </c>
      <c r="B624" s="9"/>
      <c r="C624" s="9"/>
      <c r="D624" s="9"/>
      <c r="E624" s="9"/>
      <c r="F624" s="9"/>
      <c r="G624" s="9"/>
      <c r="H624" s="7">
        <f t="shared" ca="1" si="9"/>
        <v>0.54454683715736918</v>
      </c>
      <c r="I624" s="7" t="s">
        <v>25</v>
      </c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s="18" customFormat="1" ht="19.95" customHeight="1" x14ac:dyDescent="0.25">
      <c r="A625" s="9">
        <v>617</v>
      </c>
      <c r="B625" s="9"/>
      <c r="C625" s="9"/>
      <c r="D625" s="9"/>
      <c r="E625" s="9"/>
      <c r="F625" s="9"/>
      <c r="G625" s="9"/>
      <c r="H625" s="7">
        <f t="shared" ca="1" si="9"/>
        <v>0.58018280695375712</v>
      </c>
      <c r="I625" s="7" t="s">
        <v>25</v>
      </c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s="18" customFormat="1" ht="19.95" customHeight="1" x14ac:dyDescent="0.25">
      <c r="A626" s="9">
        <v>618</v>
      </c>
      <c r="B626" s="9"/>
      <c r="C626" s="9"/>
      <c r="D626" s="9"/>
      <c r="E626" s="9"/>
      <c r="F626" s="9"/>
      <c r="G626" s="9"/>
      <c r="H626" s="7">
        <f t="shared" ca="1" si="9"/>
        <v>0.7275598074621169</v>
      </c>
      <c r="I626" s="7" t="s">
        <v>25</v>
      </c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s="18" customFormat="1" ht="19.95" customHeight="1" x14ac:dyDescent="0.25">
      <c r="A627" s="9">
        <v>619</v>
      </c>
      <c r="B627" s="9"/>
      <c r="C627" s="9"/>
      <c r="D627" s="9"/>
      <c r="E627" s="9"/>
      <c r="F627" s="9"/>
      <c r="G627" s="9"/>
      <c r="H627" s="7">
        <f t="shared" ca="1" si="9"/>
        <v>0.46145664018329624</v>
      </c>
      <c r="I627" s="7" t="s">
        <v>25</v>
      </c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s="18" customFormat="1" ht="19.95" customHeight="1" x14ac:dyDescent="0.25">
      <c r="A628" s="9">
        <v>620</v>
      </c>
      <c r="B628" s="9"/>
      <c r="C628" s="9"/>
      <c r="D628" s="9"/>
      <c r="E628" s="9"/>
      <c r="F628" s="9"/>
      <c r="G628" s="9"/>
      <c r="H628" s="7">
        <f t="shared" ca="1" si="9"/>
        <v>0.48814379652041096</v>
      </c>
      <c r="I628" s="7" t="s">
        <v>25</v>
      </c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s="18" customFormat="1" ht="19.95" customHeight="1" x14ac:dyDescent="0.25">
      <c r="A629" s="9">
        <v>621</v>
      </c>
      <c r="B629" s="9"/>
      <c r="C629" s="9"/>
      <c r="D629" s="9"/>
      <c r="E629" s="9"/>
      <c r="F629" s="9"/>
      <c r="G629" s="9"/>
      <c r="H629" s="7">
        <f t="shared" ca="1" si="9"/>
        <v>2.1733139170182603E-2</v>
      </c>
      <c r="I629" s="7" t="s">
        <v>25</v>
      </c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s="18" customFormat="1" ht="19.95" customHeight="1" x14ac:dyDescent="0.25">
      <c r="A630" s="9">
        <v>622</v>
      </c>
      <c r="B630" s="9"/>
      <c r="C630" s="9"/>
      <c r="D630" s="9"/>
      <c r="E630" s="9"/>
      <c r="F630" s="9"/>
      <c r="G630" s="9"/>
      <c r="H630" s="7">
        <f t="shared" ca="1" si="9"/>
        <v>0.66468393739328557</v>
      </c>
      <c r="I630" s="7" t="s">
        <v>25</v>
      </c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s="18" customFormat="1" ht="19.95" customHeight="1" x14ac:dyDescent="0.25">
      <c r="A631" s="9">
        <v>623</v>
      </c>
      <c r="B631" s="9"/>
      <c r="C631" s="9"/>
      <c r="D631" s="9"/>
      <c r="E631" s="9"/>
      <c r="F631" s="9"/>
      <c r="G631" s="9"/>
      <c r="H631" s="7">
        <f t="shared" ca="1" si="9"/>
        <v>7.1186104896798774E-2</v>
      </c>
      <c r="I631" s="7" t="s">
        <v>25</v>
      </c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s="18" customFormat="1" ht="19.95" customHeight="1" x14ac:dyDescent="0.25">
      <c r="A632" s="9">
        <v>624</v>
      </c>
      <c r="B632" s="9"/>
      <c r="C632" s="9"/>
      <c r="D632" s="9"/>
      <c r="E632" s="9"/>
      <c r="F632" s="9"/>
      <c r="G632" s="9"/>
      <c r="H632" s="7">
        <f t="shared" ca="1" si="9"/>
        <v>8.9811361320724425E-2</v>
      </c>
      <c r="I632" s="7" t="s">
        <v>25</v>
      </c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s="18" customFormat="1" ht="19.95" customHeight="1" x14ac:dyDescent="0.25">
      <c r="A633" s="9">
        <v>625</v>
      </c>
      <c r="B633" s="9"/>
      <c r="C633" s="9"/>
      <c r="D633" s="9"/>
      <c r="E633" s="9"/>
      <c r="F633" s="9"/>
      <c r="G633" s="9"/>
      <c r="H633" s="7">
        <f t="shared" ca="1" si="9"/>
        <v>0.82164345639937886</v>
      </c>
      <c r="I633" s="7" t="s">
        <v>25</v>
      </c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s="18" customFormat="1" ht="19.95" customHeight="1" x14ac:dyDescent="0.25">
      <c r="A634" s="9">
        <v>626</v>
      </c>
      <c r="B634" s="9"/>
      <c r="C634" s="9"/>
      <c r="D634" s="9"/>
      <c r="E634" s="9"/>
      <c r="F634" s="9"/>
      <c r="G634" s="9"/>
      <c r="H634" s="7">
        <f t="shared" ca="1" si="9"/>
        <v>0.16851294630788272</v>
      </c>
      <c r="I634" s="7" t="s">
        <v>25</v>
      </c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s="18" customFormat="1" ht="19.95" customHeight="1" x14ac:dyDescent="0.25">
      <c r="A635" s="9">
        <v>627</v>
      </c>
      <c r="B635" s="9"/>
      <c r="C635" s="9"/>
      <c r="D635" s="9"/>
      <c r="E635" s="9"/>
      <c r="F635" s="9"/>
      <c r="G635" s="9"/>
      <c r="H635" s="7">
        <f t="shared" ca="1" si="9"/>
        <v>0.51059588414212831</v>
      </c>
      <c r="I635" s="7" t="s">
        <v>25</v>
      </c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s="18" customFormat="1" ht="19.95" customHeight="1" x14ac:dyDescent="0.25">
      <c r="A636" s="9">
        <v>628</v>
      </c>
      <c r="B636" s="9"/>
      <c r="C636" s="9"/>
      <c r="D636" s="9"/>
      <c r="E636" s="9"/>
      <c r="F636" s="9"/>
      <c r="G636" s="9"/>
      <c r="H636" s="7">
        <f t="shared" ca="1" si="9"/>
        <v>0.16417848650777622</v>
      </c>
      <c r="I636" s="7" t="s">
        <v>25</v>
      </c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s="18" customFormat="1" ht="19.95" customHeight="1" x14ac:dyDescent="0.25">
      <c r="A637" s="9">
        <v>629</v>
      </c>
      <c r="B637" s="9"/>
      <c r="C637" s="9"/>
      <c r="D637" s="9"/>
      <c r="E637" s="9"/>
      <c r="F637" s="9"/>
      <c r="G637" s="9"/>
      <c r="H637" s="7">
        <f t="shared" ca="1" si="9"/>
        <v>0.91265484257985652</v>
      </c>
      <c r="I637" s="7" t="s">
        <v>25</v>
      </c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s="18" customFormat="1" ht="19.95" customHeight="1" x14ac:dyDescent="0.25">
      <c r="A638" s="9">
        <v>630</v>
      </c>
      <c r="B638" s="9"/>
      <c r="C638" s="9"/>
      <c r="D638" s="9"/>
      <c r="E638" s="9"/>
      <c r="F638" s="9"/>
      <c r="G638" s="9"/>
      <c r="H638" s="7">
        <f t="shared" ca="1" si="9"/>
        <v>8.0519440256056618E-2</v>
      </c>
      <c r="I638" s="7" t="s">
        <v>25</v>
      </c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s="18" customFormat="1" ht="19.95" customHeight="1" x14ac:dyDescent="0.25">
      <c r="A639" s="9">
        <v>631</v>
      </c>
      <c r="B639" s="9"/>
      <c r="C639" s="9"/>
      <c r="D639" s="9"/>
      <c r="E639" s="9"/>
      <c r="F639" s="9"/>
      <c r="G639" s="9"/>
      <c r="H639" s="7">
        <f t="shared" ca="1" si="9"/>
        <v>0.9774669836475629</v>
      </c>
      <c r="I639" s="7" t="s">
        <v>25</v>
      </c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s="18" customFormat="1" ht="19.95" customHeight="1" x14ac:dyDescent="0.25">
      <c r="A640" s="9">
        <v>632</v>
      </c>
      <c r="B640" s="9"/>
      <c r="C640" s="9"/>
      <c r="D640" s="9"/>
      <c r="E640" s="9"/>
      <c r="F640" s="9"/>
      <c r="G640" s="9"/>
      <c r="H640" s="7">
        <f t="shared" ca="1" si="9"/>
        <v>0.95144801624064279</v>
      </c>
      <c r="I640" s="7" t="s">
        <v>25</v>
      </c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s="18" customFormat="1" ht="19.95" customHeight="1" x14ac:dyDescent="0.25">
      <c r="A641" s="9">
        <v>633</v>
      </c>
      <c r="B641" s="9"/>
      <c r="C641" s="9"/>
      <c r="D641" s="9"/>
      <c r="E641" s="9"/>
      <c r="F641" s="9"/>
      <c r="G641" s="9"/>
      <c r="H641" s="7">
        <f t="shared" ca="1" si="9"/>
        <v>0.85411644243416296</v>
      </c>
      <c r="I641" s="7" t="s">
        <v>25</v>
      </c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s="18" customFormat="1" ht="19.95" customHeight="1" x14ac:dyDescent="0.25">
      <c r="A642" s="9">
        <v>634</v>
      </c>
      <c r="B642" s="9"/>
      <c r="C642" s="9"/>
      <c r="D642" s="9"/>
      <c r="E642" s="9"/>
      <c r="F642" s="9"/>
      <c r="G642" s="9"/>
      <c r="H642" s="7">
        <f t="shared" ca="1" si="9"/>
        <v>0.98573384498784533</v>
      </c>
      <c r="I642" s="7" t="s">
        <v>25</v>
      </c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s="18" customFormat="1" ht="19.95" customHeight="1" x14ac:dyDescent="0.25">
      <c r="A643" s="9">
        <v>635</v>
      </c>
      <c r="B643" s="9"/>
      <c r="C643" s="9"/>
      <c r="D643" s="9"/>
      <c r="E643" s="9"/>
      <c r="F643" s="9"/>
      <c r="G643" s="9"/>
      <c r="H643" s="7">
        <f t="shared" ca="1" si="9"/>
        <v>0.48290507560190887</v>
      </c>
      <c r="I643" s="7" t="s">
        <v>25</v>
      </c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s="18" customFormat="1" ht="19.95" customHeight="1" x14ac:dyDescent="0.25">
      <c r="A644" s="9">
        <v>636</v>
      </c>
      <c r="B644" s="9"/>
      <c r="C644" s="9"/>
      <c r="D644" s="9"/>
      <c r="E644" s="9"/>
      <c r="F644" s="9"/>
      <c r="G644" s="9"/>
      <c r="H644" s="7">
        <f t="shared" ca="1" si="9"/>
        <v>0.38806796667517784</v>
      </c>
      <c r="I644" s="7" t="s">
        <v>25</v>
      </c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s="18" customFormat="1" ht="19.95" customHeight="1" x14ac:dyDescent="0.25">
      <c r="A645" s="9">
        <v>637</v>
      </c>
      <c r="B645" s="9"/>
      <c r="C645" s="9"/>
      <c r="D645" s="9"/>
      <c r="E645" s="9"/>
      <c r="F645" s="9"/>
      <c r="G645" s="9"/>
      <c r="H645" s="7">
        <f t="shared" ca="1" si="9"/>
        <v>0.38133411764293801</v>
      </c>
      <c r="I645" s="7" t="s">
        <v>25</v>
      </c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s="18" customFormat="1" ht="19.95" customHeight="1" x14ac:dyDescent="0.25">
      <c r="A646" s="9">
        <v>638</v>
      </c>
      <c r="B646" s="9"/>
      <c r="C646" s="9"/>
      <c r="D646" s="9"/>
      <c r="E646" s="9"/>
      <c r="F646" s="9"/>
      <c r="G646" s="9"/>
      <c r="H646" s="7">
        <f t="shared" ca="1" si="9"/>
        <v>0.46430433019966744</v>
      </c>
      <c r="I646" s="7" t="s">
        <v>25</v>
      </c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s="18" customFormat="1" ht="19.95" customHeight="1" x14ac:dyDescent="0.25">
      <c r="A647" s="9">
        <v>639</v>
      </c>
      <c r="B647" s="9"/>
      <c r="C647" s="9"/>
      <c r="D647" s="9"/>
      <c r="E647" s="9"/>
      <c r="F647" s="9"/>
      <c r="G647" s="9"/>
      <c r="H647" s="7">
        <f t="shared" ca="1" si="9"/>
        <v>4.0960722755120971E-2</v>
      </c>
      <c r="I647" s="7" t="s">
        <v>25</v>
      </c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s="18" customFormat="1" ht="19.95" customHeight="1" x14ac:dyDescent="0.25">
      <c r="A648" s="9">
        <v>640</v>
      </c>
      <c r="B648" s="9"/>
      <c r="C648" s="9"/>
      <c r="D648" s="9"/>
      <c r="E648" s="9"/>
      <c r="F648" s="9"/>
      <c r="G648" s="9"/>
      <c r="H648" s="7">
        <f t="shared" ca="1" si="9"/>
        <v>0.97050402196752505</v>
      </c>
      <c r="I648" s="7" t="s">
        <v>25</v>
      </c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s="18" customFormat="1" ht="19.95" customHeight="1" x14ac:dyDescent="0.25">
      <c r="A649" s="9">
        <v>641</v>
      </c>
      <c r="B649" s="9"/>
      <c r="C649" s="9"/>
      <c r="D649" s="9"/>
      <c r="E649" s="9"/>
      <c r="F649" s="9"/>
      <c r="G649" s="9"/>
      <c r="H649" s="7">
        <f t="shared" ref="H649:H712" ca="1" si="10">RAND()</f>
        <v>0.17734321585703794</v>
      </c>
      <c r="I649" s="7" t="s">
        <v>25</v>
      </c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s="18" customFormat="1" ht="19.95" customHeight="1" x14ac:dyDescent="0.25">
      <c r="A650" s="9">
        <v>642</v>
      </c>
      <c r="B650" s="9"/>
      <c r="C650" s="9"/>
      <c r="D650" s="9"/>
      <c r="E650" s="9"/>
      <c r="F650" s="9"/>
      <c r="G650" s="9"/>
      <c r="H650" s="7">
        <f t="shared" ca="1" si="10"/>
        <v>0.19002128641608884</v>
      </c>
      <c r="I650" s="7" t="s">
        <v>25</v>
      </c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s="18" customFormat="1" ht="19.95" customHeight="1" x14ac:dyDescent="0.25">
      <c r="A651" s="9">
        <v>643</v>
      </c>
      <c r="B651" s="9"/>
      <c r="C651" s="9"/>
      <c r="D651" s="9"/>
      <c r="E651" s="9"/>
      <c r="F651" s="9"/>
      <c r="G651" s="9"/>
      <c r="H651" s="7">
        <f t="shared" ca="1" si="10"/>
        <v>0.84364486350885859</v>
      </c>
      <c r="I651" s="7" t="s">
        <v>25</v>
      </c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s="18" customFormat="1" ht="19.95" customHeight="1" x14ac:dyDescent="0.25">
      <c r="A652" s="9">
        <v>644</v>
      </c>
      <c r="B652" s="9"/>
      <c r="C652" s="9"/>
      <c r="D652" s="9"/>
      <c r="E652" s="9"/>
      <c r="F652" s="9"/>
      <c r="G652" s="9"/>
      <c r="H652" s="7">
        <f t="shared" ca="1" si="10"/>
        <v>0.62921984112833595</v>
      </c>
      <c r="I652" s="7" t="s">
        <v>25</v>
      </c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s="18" customFormat="1" ht="19.95" customHeight="1" x14ac:dyDescent="0.25">
      <c r="A653" s="9">
        <v>645</v>
      </c>
      <c r="B653" s="9"/>
      <c r="C653" s="9"/>
      <c r="D653" s="9"/>
      <c r="E653" s="9"/>
      <c r="F653" s="9"/>
      <c r="G653" s="9"/>
      <c r="H653" s="7">
        <f t="shared" ca="1" si="10"/>
        <v>6.7578581691766448E-2</v>
      </c>
      <c r="I653" s="7" t="s">
        <v>25</v>
      </c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s="18" customFormat="1" ht="19.95" customHeight="1" x14ac:dyDescent="0.25">
      <c r="A654" s="9">
        <v>646</v>
      </c>
      <c r="B654" s="9"/>
      <c r="C654" s="9"/>
      <c r="D654" s="9"/>
      <c r="E654" s="9"/>
      <c r="F654" s="9"/>
      <c r="G654" s="9"/>
      <c r="H654" s="7">
        <f t="shared" ca="1" si="10"/>
        <v>0.89549545557111632</v>
      </c>
      <c r="I654" s="7" t="s">
        <v>25</v>
      </c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s="18" customFormat="1" ht="19.95" customHeight="1" x14ac:dyDescent="0.25">
      <c r="A655" s="9">
        <v>647</v>
      </c>
      <c r="B655" s="9"/>
      <c r="C655" s="9"/>
      <c r="D655" s="9"/>
      <c r="E655" s="9"/>
      <c r="F655" s="9"/>
      <c r="G655" s="9"/>
      <c r="H655" s="7">
        <f t="shared" ca="1" si="10"/>
        <v>0.98657343642978279</v>
      </c>
      <c r="I655" s="7" t="s">
        <v>25</v>
      </c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s="18" customFormat="1" ht="19.95" customHeight="1" x14ac:dyDescent="0.25">
      <c r="A656" s="9">
        <v>648</v>
      </c>
      <c r="B656" s="9"/>
      <c r="C656" s="9"/>
      <c r="D656" s="9"/>
      <c r="E656" s="9"/>
      <c r="F656" s="9"/>
      <c r="G656" s="9"/>
      <c r="H656" s="7">
        <f t="shared" ca="1" si="10"/>
        <v>4.6781320933693804E-2</v>
      </c>
      <c r="I656" s="7" t="s">
        <v>25</v>
      </c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s="18" customFormat="1" ht="19.95" customHeight="1" x14ac:dyDescent="0.25">
      <c r="A657" s="9">
        <v>649</v>
      </c>
      <c r="B657" s="9"/>
      <c r="C657" s="9"/>
      <c r="D657" s="9"/>
      <c r="E657" s="9"/>
      <c r="F657" s="9"/>
      <c r="G657" s="9"/>
      <c r="H657" s="7">
        <f t="shared" ca="1" si="10"/>
        <v>0.90535390877557964</v>
      </c>
      <c r="I657" s="7" t="s">
        <v>25</v>
      </c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s="18" customFormat="1" ht="19.95" customHeight="1" x14ac:dyDescent="0.25">
      <c r="A658" s="9">
        <v>650</v>
      </c>
      <c r="B658" s="9"/>
      <c r="C658" s="9"/>
      <c r="D658" s="9"/>
      <c r="E658" s="9"/>
      <c r="F658" s="9"/>
      <c r="G658" s="9"/>
      <c r="H658" s="7">
        <f t="shared" ca="1" si="10"/>
        <v>0.28157966635963216</v>
      </c>
      <c r="I658" s="7" t="s">
        <v>25</v>
      </c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s="18" customFormat="1" ht="19.95" customHeight="1" x14ac:dyDescent="0.25">
      <c r="A659" s="9">
        <v>651</v>
      </c>
      <c r="B659" s="9"/>
      <c r="C659" s="9"/>
      <c r="D659" s="9"/>
      <c r="E659" s="9"/>
      <c r="F659" s="9"/>
      <c r="G659" s="9"/>
      <c r="H659" s="7">
        <f t="shared" ca="1" si="10"/>
        <v>0.73679585860294916</v>
      </c>
      <c r="I659" s="7" t="s">
        <v>25</v>
      </c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s="18" customFormat="1" ht="19.95" customHeight="1" x14ac:dyDescent="0.25">
      <c r="A660" s="9">
        <v>652</v>
      </c>
      <c r="B660" s="9"/>
      <c r="C660" s="9"/>
      <c r="D660" s="9"/>
      <c r="E660" s="9"/>
      <c r="F660" s="9"/>
      <c r="G660" s="9"/>
      <c r="H660" s="7">
        <f t="shared" ca="1" si="10"/>
        <v>0.24034527686034701</v>
      </c>
      <c r="I660" s="7" t="s">
        <v>25</v>
      </c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s="18" customFormat="1" ht="19.95" customHeight="1" x14ac:dyDescent="0.25">
      <c r="A661" s="9">
        <v>653</v>
      </c>
      <c r="B661" s="9"/>
      <c r="C661" s="9"/>
      <c r="D661" s="9"/>
      <c r="E661" s="9"/>
      <c r="F661" s="9"/>
      <c r="G661" s="9"/>
      <c r="H661" s="7">
        <f t="shared" ca="1" si="10"/>
        <v>0.37169513363457818</v>
      </c>
      <c r="I661" s="7" t="s">
        <v>25</v>
      </c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s="18" customFormat="1" ht="19.95" customHeight="1" x14ac:dyDescent="0.25">
      <c r="A662" s="9">
        <v>654</v>
      </c>
      <c r="B662" s="9"/>
      <c r="C662" s="9"/>
      <c r="D662" s="9"/>
      <c r="E662" s="9"/>
      <c r="F662" s="9"/>
      <c r="G662" s="9"/>
      <c r="H662" s="7">
        <f t="shared" ca="1" si="10"/>
        <v>4.3510134940986545E-2</v>
      </c>
      <c r="I662" s="7" t="s">
        <v>25</v>
      </c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s="18" customFormat="1" ht="19.95" customHeight="1" x14ac:dyDescent="0.25">
      <c r="A663" s="9">
        <v>655</v>
      </c>
      <c r="B663" s="9"/>
      <c r="C663" s="9"/>
      <c r="D663" s="9"/>
      <c r="E663" s="9"/>
      <c r="F663" s="9"/>
      <c r="G663" s="9"/>
      <c r="H663" s="7">
        <f t="shared" ca="1" si="10"/>
        <v>0.43373785309878732</v>
      </c>
      <c r="I663" s="7" t="s">
        <v>25</v>
      </c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s="18" customFormat="1" ht="19.95" customHeight="1" x14ac:dyDescent="0.25">
      <c r="A664" s="9">
        <v>656</v>
      </c>
      <c r="B664" s="9"/>
      <c r="C664" s="9"/>
      <c r="D664" s="9"/>
      <c r="E664" s="9"/>
      <c r="F664" s="9"/>
      <c r="G664" s="9"/>
      <c r="H664" s="7">
        <f t="shared" ca="1" si="10"/>
        <v>0.15087268475612048</v>
      </c>
      <c r="I664" s="7" t="s">
        <v>25</v>
      </c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s="18" customFormat="1" ht="19.95" customHeight="1" x14ac:dyDescent="0.25">
      <c r="A665" s="9">
        <v>657</v>
      </c>
      <c r="B665" s="9"/>
      <c r="C665" s="9"/>
      <c r="D665" s="9"/>
      <c r="E665" s="9"/>
      <c r="F665" s="9"/>
      <c r="G665" s="9"/>
      <c r="H665" s="7">
        <f t="shared" ca="1" si="10"/>
        <v>0.24435407993596225</v>
      </c>
      <c r="I665" s="7" t="s">
        <v>25</v>
      </c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s="18" customFormat="1" ht="19.95" customHeight="1" x14ac:dyDescent="0.25">
      <c r="A666" s="9">
        <v>658</v>
      </c>
      <c r="B666" s="9"/>
      <c r="C666" s="9"/>
      <c r="D666" s="9"/>
      <c r="E666" s="9"/>
      <c r="F666" s="9"/>
      <c r="G666" s="9"/>
      <c r="H666" s="7">
        <f t="shared" ca="1" si="10"/>
        <v>0.14436020594015664</v>
      </c>
      <c r="I666" s="7" t="s">
        <v>25</v>
      </c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s="18" customFormat="1" ht="19.95" customHeight="1" x14ac:dyDescent="0.25">
      <c r="A667" s="9">
        <v>659</v>
      </c>
      <c r="B667" s="9"/>
      <c r="C667" s="9"/>
      <c r="D667" s="9"/>
      <c r="E667" s="9"/>
      <c r="F667" s="9"/>
      <c r="G667" s="9"/>
      <c r="H667" s="7">
        <f t="shared" ca="1" si="10"/>
        <v>0.26824279745497981</v>
      </c>
      <c r="I667" s="7" t="s">
        <v>25</v>
      </c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s="18" customFormat="1" ht="19.95" customHeight="1" x14ac:dyDescent="0.25">
      <c r="A668" s="9">
        <v>660</v>
      </c>
      <c r="B668" s="9"/>
      <c r="C668" s="9"/>
      <c r="D668" s="9"/>
      <c r="E668" s="9"/>
      <c r="F668" s="9"/>
      <c r="G668" s="9"/>
      <c r="H668" s="7">
        <f t="shared" ca="1" si="10"/>
        <v>0.61615147160278039</v>
      </c>
      <c r="I668" s="7" t="s">
        <v>25</v>
      </c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s="18" customFormat="1" ht="19.95" customHeight="1" x14ac:dyDescent="0.25">
      <c r="A669" s="9">
        <v>661</v>
      </c>
      <c r="B669" s="9"/>
      <c r="C669" s="9"/>
      <c r="D669" s="9"/>
      <c r="E669" s="9"/>
      <c r="F669" s="9"/>
      <c r="G669" s="9"/>
      <c r="H669" s="7">
        <f t="shared" ca="1" si="10"/>
        <v>0.86095274866295679</v>
      </c>
      <c r="I669" s="7" t="s">
        <v>25</v>
      </c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s="18" customFormat="1" ht="19.95" customHeight="1" x14ac:dyDescent="0.25">
      <c r="A670" s="9">
        <v>662</v>
      </c>
      <c r="B670" s="9"/>
      <c r="C670" s="9"/>
      <c r="D670" s="9"/>
      <c r="E670" s="9"/>
      <c r="F670" s="9"/>
      <c r="G670" s="9"/>
      <c r="H670" s="7">
        <f t="shared" ca="1" si="10"/>
        <v>0.73956929641937275</v>
      </c>
      <c r="I670" s="7" t="s">
        <v>25</v>
      </c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s="18" customFormat="1" ht="19.95" customHeight="1" x14ac:dyDescent="0.25">
      <c r="A671" s="9">
        <v>663</v>
      </c>
      <c r="B671" s="9"/>
      <c r="C671" s="9"/>
      <c r="D671" s="9"/>
      <c r="E671" s="9"/>
      <c r="F671" s="9"/>
      <c r="G671" s="9"/>
      <c r="H671" s="7">
        <f t="shared" ca="1" si="10"/>
        <v>3.645750128299996E-2</v>
      </c>
      <c r="I671" s="7" t="s">
        <v>25</v>
      </c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s="18" customFormat="1" ht="19.95" customHeight="1" x14ac:dyDescent="0.25">
      <c r="A672" s="9">
        <v>664</v>
      </c>
      <c r="B672" s="9"/>
      <c r="C672" s="9"/>
      <c r="D672" s="9"/>
      <c r="E672" s="9"/>
      <c r="F672" s="9"/>
      <c r="G672" s="9"/>
      <c r="H672" s="7">
        <f t="shared" ca="1" si="10"/>
        <v>0.98895734892204801</v>
      </c>
      <c r="I672" s="7" t="s">
        <v>25</v>
      </c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s="18" customFormat="1" ht="19.95" customHeight="1" x14ac:dyDescent="0.25">
      <c r="A673" s="9">
        <v>665</v>
      </c>
      <c r="B673" s="9"/>
      <c r="C673" s="9"/>
      <c r="D673" s="9"/>
      <c r="E673" s="9"/>
      <c r="F673" s="9"/>
      <c r="G673" s="9"/>
      <c r="H673" s="7">
        <f t="shared" ca="1" si="10"/>
        <v>0.36448928385638268</v>
      </c>
      <c r="I673" s="7" t="s">
        <v>25</v>
      </c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s="18" customFormat="1" ht="19.95" customHeight="1" x14ac:dyDescent="0.25">
      <c r="A674" s="9">
        <v>666</v>
      </c>
      <c r="B674" s="9"/>
      <c r="C674" s="9"/>
      <c r="D674" s="9"/>
      <c r="E674" s="9"/>
      <c r="F674" s="9"/>
      <c r="G674" s="9"/>
      <c r="H674" s="7">
        <f t="shared" ca="1" si="10"/>
        <v>0.33681632012968954</v>
      </c>
      <c r="I674" s="7" t="s">
        <v>25</v>
      </c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s="18" customFormat="1" ht="19.95" customHeight="1" x14ac:dyDescent="0.25">
      <c r="A675" s="9">
        <v>667</v>
      </c>
      <c r="B675" s="9"/>
      <c r="C675" s="9"/>
      <c r="D675" s="9"/>
      <c r="E675" s="9"/>
      <c r="F675" s="9"/>
      <c r="G675" s="9"/>
      <c r="H675" s="7">
        <f t="shared" ca="1" si="10"/>
        <v>0.5553318947946525</v>
      </c>
      <c r="I675" s="7" t="s">
        <v>25</v>
      </c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s="18" customFormat="1" ht="19.95" customHeight="1" x14ac:dyDescent="0.25">
      <c r="A676" s="9">
        <v>668</v>
      </c>
      <c r="B676" s="9"/>
      <c r="C676" s="9"/>
      <c r="D676" s="9"/>
      <c r="E676" s="9"/>
      <c r="F676" s="9"/>
      <c r="G676" s="9"/>
      <c r="H676" s="7">
        <f t="shared" ca="1" si="10"/>
        <v>0.16742438935369008</v>
      </c>
      <c r="I676" s="7" t="s">
        <v>25</v>
      </c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s="18" customFormat="1" ht="19.95" customHeight="1" x14ac:dyDescent="0.25">
      <c r="A677" s="9">
        <v>669</v>
      </c>
      <c r="B677" s="9"/>
      <c r="C677" s="9"/>
      <c r="D677" s="9"/>
      <c r="E677" s="9"/>
      <c r="F677" s="9"/>
      <c r="G677" s="9"/>
      <c r="H677" s="7">
        <f t="shared" ca="1" si="10"/>
        <v>0.85653938257434192</v>
      </c>
      <c r="I677" s="7" t="s">
        <v>25</v>
      </c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s="18" customFormat="1" ht="19.95" customHeight="1" x14ac:dyDescent="0.25">
      <c r="A678" s="9">
        <v>670</v>
      </c>
      <c r="B678" s="9"/>
      <c r="C678" s="9"/>
      <c r="D678" s="9"/>
      <c r="E678" s="9"/>
      <c r="F678" s="9"/>
      <c r="G678" s="9"/>
      <c r="H678" s="7">
        <f t="shared" ca="1" si="10"/>
        <v>0.39688030261272966</v>
      </c>
      <c r="I678" s="7" t="s">
        <v>25</v>
      </c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s="18" customFormat="1" ht="19.95" customHeight="1" x14ac:dyDescent="0.25">
      <c r="A679" s="9">
        <v>671</v>
      </c>
      <c r="B679" s="9"/>
      <c r="C679" s="9"/>
      <c r="D679" s="9"/>
      <c r="E679" s="9"/>
      <c r="F679" s="9"/>
      <c r="G679" s="9"/>
      <c r="H679" s="7">
        <f t="shared" ca="1" si="10"/>
        <v>0.79136858714041081</v>
      </c>
      <c r="I679" s="7" t="s">
        <v>25</v>
      </c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s="18" customFormat="1" ht="19.95" customHeight="1" x14ac:dyDescent="0.25">
      <c r="A680" s="9">
        <v>672</v>
      </c>
      <c r="B680" s="9"/>
      <c r="C680" s="9"/>
      <c r="D680" s="9"/>
      <c r="E680" s="9"/>
      <c r="F680" s="9"/>
      <c r="G680" s="9"/>
      <c r="H680" s="7">
        <f t="shared" ca="1" si="10"/>
        <v>0.64203671037074861</v>
      </c>
      <c r="I680" s="7" t="s">
        <v>25</v>
      </c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s="18" customFormat="1" ht="19.95" customHeight="1" x14ac:dyDescent="0.25">
      <c r="A681" s="9">
        <v>673</v>
      </c>
      <c r="B681" s="9"/>
      <c r="C681" s="9"/>
      <c r="D681" s="9"/>
      <c r="E681" s="9"/>
      <c r="F681" s="9"/>
      <c r="G681" s="9"/>
      <c r="H681" s="7">
        <f t="shared" ca="1" si="10"/>
        <v>0.78126404767393509</v>
      </c>
      <c r="I681" s="7" t="s">
        <v>25</v>
      </c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s="18" customFormat="1" ht="19.95" customHeight="1" x14ac:dyDescent="0.25">
      <c r="A682" s="9">
        <v>674</v>
      </c>
      <c r="B682" s="9"/>
      <c r="C682" s="9"/>
      <c r="D682" s="9"/>
      <c r="E682" s="9"/>
      <c r="F682" s="9"/>
      <c r="G682" s="9"/>
      <c r="H682" s="7">
        <f t="shared" ca="1" si="10"/>
        <v>0.97488331150297725</v>
      </c>
      <c r="I682" s="7" t="s">
        <v>25</v>
      </c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s="18" customFormat="1" ht="19.95" customHeight="1" x14ac:dyDescent="0.25">
      <c r="A683" s="9">
        <v>675</v>
      </c>
      <c r="B683" s="9"/>
      <c r="C683" s="9"/>
      <c r="D683" s="9"/>
      <c r="E683" s="9"/>
      <c r="F683" s="9"/>
      <c r="G683" s="9"/>
      <c r="H683" s="7">
        <f t="shared" ca="1" si="10"/>
        <v>0.39761416628715718</v>
      </c>
      <c r="I683" s="7" t="s">
        <v>25</v>
      </c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s="18" customFormat="1" ht="19.95" customHeight="1" x14ac:dyDescent="0.25">
      <c r="A684" s="9">
        <v>676</v>
      </c>
      <c r="B684" s="9"/>
      <c r="C684" s="9"/>
      <c r="D684" s="9"/>
      <c r="E684" s="9"/>
      <c r="F684" s="9"/>
      <c r="G684" s="9"/>
      <c r="H684" s="7">
        <f t="shared" ca="1" si="10"/>
        <v>0.7817587980618782</v>
      </c>
      <c r="I684" s="7" t="s">
        <v>25</v>
      </c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s="18" customFormat="1" ht="19.95" customHeight="1" x14ac:dyDescent="0.25">
      <c r="A685" s="9">
        <v>677</v>
      </c>
      <c r="B685" s="9"/>
      <c r="C685" s="9"/>
      <c r="D685" s="9"/>
      <c r="E685" s="9"/>
      <c r="F685" s="9"/>
      <c r="G685" s="9"/>
      <c r="H685" s="7">
        <f t="shared" ca="1" si="10"/>
        <v>0.71200543826399032</v>
      </c>
      <c r="I685" s="7" t="s">
        <v>25</v>
      </c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s="18" customFormat="1" ht="19.95" customHeight="1" x14ac:dyDescent="0.25">
      <c r="A686" s="9">
        <v>678</v>
      </c>
      <c r="B686" s="9"/>
      <c r="C686" s="9"/>
      <c r="D686" s="9"/>
      <c r="E686" s="9"/>
      <c r="F686" s="9"/>
      <c r="G686" s="9"/>
      <c r="H686" s="7">
        <f t="shared" ca="1" si="10"/>
        <v>0.3091606272666203</v>
      </c>
      <c r="I686" s="7" t="s">
        <v>25</v>
      </c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s="18" customFormat="1" ht="19.95" customHeight="1" x14ac:dyDescent="0.25">
      <c r="A687" s="9">
        <v>679</v>
      </c>
      <c r="B687" s="9"/>
      <c r="C687" s="9"/>
      <c r="D687" s="9"/>
      <c r="E687" s="9"/>
      <c r="F687" s="9"/>
      <c r="G687" s="9"/>
      <c r="H687" s="7">
        <f t="shared" ca="1" si="10"/>
        <v>0.33417552158139541</v>
      </c>
      <c r="I687" s="7" t="s">
        <v>25</v>
      </c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s="18" customFormat="1" ht="19.95" customHeight="1" x14ac:dyDescent="0.25">
      <c r="A688" s="9">
        <v>680</v>
      </c>
      <c r="B688" s="9"/>
      <c r="C688" s="9"/>
      <c r="D688" s="9"/>
      <c r="E688" s="9"/>
      <c r="F688" s="9"/>
      <c r="G688" s="9"/>
      <c r="H688" s="7">
        <f t="shared" ca="1" si="10"/>
        <v>0.19126398518103049</v>
      </c>
      <c r="I688" s="7" t="s">
        <v>25</v>
      </c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s="18" customFormat="1" ht="19.95" customHeight="1" x14ac:dyDescent="0.25">
      <c r="A689" s="9">
        <v>681</v>
      </c>
      <c r="B689" s="9"/>
      <c r="C689" s="9"/>
      <c r="D689" s="9"/>
      <c r="E689" s="9"/>
      <c r="F689" s="9"/>
      <c r="G689" s="9"/>
      <c r="H689" s="7">
        <f t="shared" ca="1" si="10"/>
        <v>0.25864775716458543</v>
      </c>
      <c r="I689" s="7" t="s">
        <v>25</v>
      </c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s="18" customFormat="1" ht="19.95" customHeight="1" x14ac:dyDescent="0.25">
      <c r="A690" s="9">
        <v>682</v>
      </c>
      <c r="B690" s="9"/>
      <c r="C690" s="9"/>
      <c r="D690" s="9"/>
      <c r="E690" s="9"/>
      <c r="F690" s="9"/>
      <c r="G690" s="9"/>
      <c r="H690" s="7">
        <f t="shared" ca="1" si="10"/>
        <v>0.78617957999139743</v>
      </c>
      <c r="I690" s="7" t="s">
        <v>25</v>
      </c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s="18" customFormat="1" ht="19.95" customHeight="1" x14ac:dyDescent="0.25">
      <c r="A691" s="9">
        <v>683</v>
      </c>
      <c r="B691" s="9"/>
      <c r="C691" s="9"/>
      <c r="D691" s="9"/>
      <c r="E691" s="9"/>
      <c r="F691" s="9"/>
      <c r="G691" s="9"/>
      <c r="H691" s="7">
        <f t="shared" ca="1" si="10"/>
        <v>0.73113745338798064</v>
      </c>
      <c r="I691" s="7" t="s">
        <v>25</v>
      </c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s="18" customFormat="1" ht="19.95" customHeight="1" x14ac:dyDescent="0.25">
      <c r="A692" s="9">
        <v>684</v>
      </c>
      <c r="B692" s="9"/>
      <c r="C692" s="9"/>
      <c r="D692" s="9"/>
      <c r="E692" s="9"/>
      <c r="F692" s="9"/>
      <c r="G692" s="9"/>
      <c r="H692" s="7">
        <f t="shared" ca="1" si="10"/>
        <v>0.71791292873874268</v>
      </c>
      <c r="I692" s="7" t="s">
        <v>25</v>
      </c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s="18" customFormat="1" ht="19.95" customHeight="1" x14ac:dyDescent="0.25">
      <c r="A693" s="9">
        <v>685</v>
      </c>
      <c r="B693" s="9"/>
      <c r="C693" s="9"/>
      <c r="D693" s="9"/>
      <c r="E693" s="9"/>
      <c r="F693" s="9"/>
      <c r="G693" s="9"/>
      <c r="H693" s="7">
        <f t="shared" ca="1" si="10"/>
        <v>0.66925287279257861</v>
      </c>
      <c r="I693" s="7" t="s">
        <v>25</v>
      </c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s="18" customFormat="1" ht="19.95" customHeight="1" x14ac:dyDescent="0.25">
      <c r="A694" s="9">
        <v>686</v>
      </c>
      <c r="B694" s="9"/>
      <c r="C694" s="9"/>
      <c r="D694" s="9"/>
      <c r="E694" s="9"/>
      <c r="F694" s="9"/>
      <c r="G694" s="9"/>
      <c r="H694" s="7">
        <f t="shared" ca="1" si="10"/>
        <v>0.62730385808978373</v>
      </c>
      <c r="I694" s="7" t="s">
        <v>25</v>
      </c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s="18" customFormat="1" ht="19.95" customHeight="1" x14ac:dyDescent="0.25">
      <c r="A695" s="9">
        <v>687</v>
      </c>
      <c r="B695" s="9"/>
      <c r="C695" s="9"/>
      <c r="D695" s="9"/>
      <c r="E695" s="9"/>
      <c r="F695" s="9"/>
      <c r="G695" s="9"/>
      <c r="H695" s="7">
        <f t="shared" ca="1" si="10"/>
        <v>0.79900854815060307</v>
      </c>
      <c r="I695" s="7" t="s">
        <v>25</v>
      </c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s="18" customFormat="1" ht="19.95" customHeight="1" x14ac:dyDescent="0.25">
      <c r="A696" s="9">
        <v>688</v>
      </c>
      <c r="B696" s="9"/>
      <c r="C696" s="9"/>
      <c r="D696" s="9"/>
      <c r="E696" s="9"/>
      <c r="F696" s="9"/>
      <c r="G696" s="9"/>
      <c r="H696" s="7">
        <f t="shared" ca="1" si="10"/>
        <v>0.79552524112831768</v>
      </c>
      <c r="I696" s="7" t="s">
        <v>25</v>
      </c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s="18" customFormat="1" ht="19.95" customHeight="1" x14ac:dyDescent="0.25">
      <c r="A697" s="9">
        <v>689</v>
      </c>
      <c r="B697" s="9"/>
      <c r="C697" s="9"/>
      <c r="D697" s="9"/>
      <c r="E697" s="9"/>
      <c r="F697" s="9"/>
      <c r="G697" s="9"/>
      <c r="H697" s="7">
        <f t="shared" ca="1" si="10"/>
        <v>0.10590500928063484</v>
      </c>
      <c r="I697" s="7" t="s">
        <v>25</v>
      </c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s="18" customFormat="1" ht="19.95" customHeight="1" x14ac:dyDescent="0.25">
      <c r="A698" s="9">
        <v>690</v>
      </c>
      <c r="B698" s="9"/>
      <c r="C698" s="9"/>
      <c r="D698" s="9"/>
      <c r="E698" s="9"/>
      <c r="F698" s="9"/>
      <c r="G698" s="9"/>
      <c r="H698" s="7">
        <f t="shared" ca="1" si="10"/>
        <v>0.98521239270221705</v>
      </c>
      <c r="I698" s="7" t="s">
        <v>25</v>
      </c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s="18" customFormat="1" ht="19.95" customHeight="1" x14ac:dyDescent="0.25">
      <c r="A699" s="9">
        <v>691</v>
      </c>
      <c r="B699" s="9"/>
      <c r="C699" s="9"/>
      <c r="D699" s="9"/>
      <c r="E699" s="9"/>
      <c r="F699" s="9"/>
      <c r="G699" s="9"/>
      <c r="H699" s="7">
        <f t="shared" ca="1" si="10"/>
        <v>0.94932201592213528</v>
      </c>
      <c r="I699" s="7" t="s">
        <v>25</v>
      </c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s="18" customFormat="1" ht="19.95" customHeight="1" x14ac:dyDescent="0.25">
      <c r="A700" s="9">
        <v>692</v>
      </c>
      <c r="B700" s="9"/>
      <c r="C700" s="9"/>
      <c r="D700" s="9"/>
      <c r="E700" s="9"/>
      <c r="F700" s="9"/>
      <c r="G700" s="9"/>
      <c r="H700" s="7">
        <f t="shared" ca="1" si="10"/>
        <v>0.61055149753733617</v>
      </c>
      <c r="I700" s="7" t="s">
        <v>25</v>
      </c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s="18" customFormat="1" ht="19.95" customHeight="1" x14ac:dyDescent="0.25">
      <c r="A701" s="9">
        <v>693</v>
      </c>
      <c r="B701" s="9"/>
      <c r="C701" s="9"/>
      <c r="D701" s="9"/>
      <c r="E701" s="9"/>
      <c r="F701" s="9"/>
      <c r="G701" s="9"/>
      <c r="H701" s="7">
        <f t="shared" ca="1" si="10"/>
        <v>0.1363283730373771</v>
      </c>
      <c r="I701" s="7" t="s">
        <v>25</v>
      </c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s="18" customFormat="1" ht="19.95" customHeight="1" x14ac:dyDescent="0.25">
      <c r="A702" s="9">
        <v>694</v>
      </c>
      <c r="B702" s="9"/>
      <c r="C702" s="9"/>
      <c r="D702" s="9"/>
      <c r="E702" s="9"/>
      <c r="F702" s="9"/>
      <c r="G702" s="9"/>
      <c r="H702" s="7">
        <f t="shared" ca="1" si="10"/>
        <v>0.8753106493337468</v>
      </c>
      <c r="I702" s="7" t="s">
        <v>25</v>
      </c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s="18" customFormat="1" ht="19.95" customHeight="1" x14ac:dyDescent="0.25">
      <c r="A703" s="9">
        <v>695</v>
      </c>
      <c r="B703" s="9"/>
      <c r="C703" s="9"/>
      <c r="D703" s="9"/>
      <c r="E703" s="9"/>
      <c r="F703" s="9"/>
      <c r="G703" s="9"/>
      <c r="H703" s="7">
        <f t="shared" ca="1" si="10"/>
        <v>0.59303616249992519</v>
      </c>
      <c r="I703" s="7" t="s">
        <v>25</v>
      </c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s="18" customFormat="1" ht="19.95" customHeight="1" x14ac:dyDescent="0.25">
      <c r="A704" s="9">
        <v>696</v>
      </c>
      <c r="B704" s="9"/>
      <c r="C704" s="9"/>
      <c r="D704" s="9"/>
      <c r="E704" s="9"/>
      <c r="F704" s="9"/>
      <c r="G704" s="9"/>
      <c r="H704" s="7">
        <f t="shared" ca="1" si="10"/>
        <v>0.93840604528791849</v>
      </c>
      <c r="I704" s="7" t="s">
        <v>25</v>
      </c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s="18" customFormat="1" ht="19.95" customHeight="1" x14ac:dyDescent="0.25">
      <c r="A705" s="9">
        <v>697</v>
      </c>
      <c r="B705" s="9"/>
      <c r="C705" s="9"/>
      <c r="D705" s="9"/>
      <c r="E705" s="9"/>
      <c r="F705" s="9"/>
      <c r="G705" s="9"/>
      <c r="H705" s="7">
        <f t="shared" ca="1" si="10"/>
        <v>0.99520701806176892</v>
      </c>
      <c r="I705" s="7" t="s">
        <v>25</v>
      </c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s="18" customFormat="1" ht="19.95" customHeight="1" x14ac:dyDescent="0.25">
      <c r="A706" s="9">
        <v>698</v>
      </c>
      <c r="B706" s="9"/>
      <c r="C706" s="9"/>
      <c r="D706" s="9"/>
      <c r="E706" s="9"/>
      <c r="F706" s="9"/>
      <c r="G706" s="9"/>
      <c r="H706" s="7">
        <f t="shared" ca="1" si="10"/>
        <v>0.15296583340414338</v>
      </c>
      <c r="I706" s="7" t="s">
        <v>25</v>
      </c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s="18" customFormat="1" ht="19.95" customHeight="1" x14ac:dyDescent="0.25">
      <c r="A707" s="9">
        <v>699</v>
      </c>
      <c r="B707" s="9"/>
      <c r="C707" s="9"/>
      <c r="D707" s="9"/>
      <c r="E707" s="9"/>
      <c r="F707" s="9"/>
      <c r="G707" s="9"/>
      <c r="H707" s="7">
        <f t="shared" ca="1" si="10"/>
        <v>0.57289576099304063</v>
      </c>
      <c r="I707" s="7" t="s">
        <v>25</v>
      </c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s="18" customFormat="1" ht="19.95" customHeight="1" x14ac:dyDescent="0.25">
      <c r="A708" s="9">
        <v>700</v>
      </c>
      <c r="B708" s="9"/>
      <c r="C708" s="9"/>
      <c r="D708" s="9"/>
      <c r="E708" s="9"/>
      <c r="F708" s="9"/>
      <c r="G708" s="9"/>
      <c r="H708" s="7">
        <f t="shared" ca="1" si="10"/>
        <v>0.15412526816456162</v>
      </c>
      <c r="I708" s="7" t="s">
        <v>25</v>
      </c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s="18" customFormat="1" ht="19.95" customHeight="1" x14ac:dyDescent="0.25">
      <c r="A709" s="9">
        <v>701</v>
      </c>
      <c r="B709" s="9"/>
      <c r="C709" s="9"/>
      <c r="D709" s="9"/>
      <c r="E709" s="9"/>
      <c r="F709" s="9"/>
      <c r="G709" s="9"/>
      <c r="H709" s="7">
        <f t="shared" ca="1" si="10"/>
        <v>0.83966725190020963</v>
      </c>
      <c r="I709" s="7" t="s">
        <v>25</v>
      </c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s="18" customFormat="1" ht="19.95" customHeight="1" x14ac:dyDescent="0.25">
      <c r="A710" s="9">
        <v>702</v>
      </c>
      <c r="B710" s="9"/>
      <c r="C710" s="9"/>
      <c r="D710" s="9"/>
      <c r="E710" s="9"/>
      <c r="F710" s="9"/>
      <c r="G710" s="9"/>
      <c r="H710" s="7">
        <f t="shared" ca="1" si="10"/>
        <v>0.37841942472179824</v>
      </c>
      <c r="I710" s="7" t="s">
        <v>25</v>
      </c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s="18" customFormat="1" ht="19.95" customHeight="1" x14ac:dyDescent="0.25">
      <c r="A711" s="9">
        <v>703</v>
      </c>
      <c r="B711" s="9"/>
      <c r="C711" s="9"/>
      <c r="D711" s="9"/>
      <c r="E711" s="9"/>
      <c r="F711" s="9"/>
      <c r="G711" s="9"/>
      <c r="H711" s="7">
        <f t="shared" ca="1" si="10"/>
        <v>0.33058344497337433</v>
      </c>
      <c r="I711" s="7" t="s">
        <v>25</v>
      </c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s="18" customFormat="1" ht="19.95" customHeight="1" x14ac:dyDescent="0.25">
      <c r="A712" s="9">
        <v>704</v>
      </c>
      <c r="B712" s="9"/>
      <c r="C712" s="9"/>
      <c r="D712" s="9"/>
      <c r="E712" s="9"/>
      <c r="F712" s="9"/>
      <c r="G712" s="9"/>
      <c r="H712" s="7">
        <f t="shared" ca="1" si="10"/>
        <v>0.90972439184553822</v>
      </c>
      <c r="I712" s="7" t="s">
        <v>25</v>
      </c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s="18" customFormat="1" ht="19.95" customHeight="1" x14ac:dyDescent="0.25">
      <c r="A713" s="9">
        <v>705</v>
      </c>
      <c r="B713" s="9"/>
      <c r="C713" s="9"/>
      <c r="D713" s="9"/>
      <c r="E713" s="9"/>
      <c r="F713" s="9"/>
      <c r="G713" s="9"/>
      <c r="H713" s="7">
        <f t="shared" ref="H713:H776" ca="1" si="11">RAND()</f>
        <v>0.89467025137962786</v>
      </c>
      <c r="I713" s="7" t="s">
        <v>25</v>
      </c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s="18" customFormat="1" ht="19.95" customHeight="1" x14ac:dyDescent="0.25">
      <c r="A714" s="9">
        <v>706</v>
      </c>
      <c r="B714" s="9"/>
      <c r="C714" s="9"/>
      <c r="D714" s="9"/>
      <c r="E714" s="9"/>
      <c r="F714" s="9"/>
      <c r="G714" s="9"/>
      <c r="H714" s="7">
        <f t="shared" ca="1" si="11"/>
        <v>0.40293205936645071</v>
      </c>
      <c r="I714" s="7" t="s">
        <v>25</v>
      </c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s="18" customFormat="1" ht="19.95" customHeight="1" x14ac:dyDescent="0.25">
      <c r="A715" s="9">
        <v>707</v>
      </c>
      <c r="B715" s="9"/>
      <c r="C715" s="9"/>
      <c r="D715" s="9"/>
      <c r="E715" s="9"/>
      <c r="F715" s="9"/>
      <c r="G715" s="9"/>
      <c r="H715" s="7">
        <f t="shared" ca="1" si="11"/>
        <v>0.6631771158128178</v>
      </c>
      <c r="I715" s="7" t="s">
        <v>25</v>
      </c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s="18" customFormat="1" ht="19.95" customHeight="1" x14ac:dyDescent="0.25">
      <c r="A716" s="9">
        <v>708</v>
      </c>
      <c r="B716" s="9"/>
      <c r="C716" s="9"/>
      <c r="D716" s="9"/>
      <c r="E716" s="9"/>
      <c r="F716" s="9"/>
      <c r="G716" s="9"/>
      <c r="H716" s="7">
        <f t="shared" ca="1" si="11"/>
        <v>0.50819638101458453</v>
      </c>
      <c r="I716" s="7" t="s">
        <v>25</v>
      </c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s="18" customFormat="1" ht="19.95" customHeight="1" x14ac:dyDescent="0.25">
      <c r="A717" s="9">
        <v>709</v>
      </c>
      <c r="B717" s="9"/>
      <c r="C717" s="9"/>
      <c r="D717" s="9"/>
      <c r="E717" s="9"/>
      <c r="F717" s="9"/>
      <c r="G717" s="9"/>
      <c r="H717" s="7">
        <f t="shared" ca="1" si="11"/>
        <v>0.21276635643012942</v>
      </c>
      <c r="I717" s="7" t="s">
        <v>25</v>
      </c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s="18" customFormat="1" ht="19.95" customHeight="1" x14ac:dyDescent="0.25">
      <c r="A718" s="9">
        <v>710</v>
      </c>
      <c r="B718" s="9"/>
      <c r="C718" s="9"/>
      <c r="D718" s="9"/>
      <c r="E718" s="9"/>
      <c r="F718" s="9"/>
      <c r="G718" s="9"/>
      <c r="H718" s="7">
        <f t="shared" ca="1" si="11"/>
        <v>0.76280539573683503</v>
      </c>
      <c r="I718" s="7" t="s">
        <v>25</v>
      </c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s="18" customFormat="1" ht="19.95" customHeight="1" x14ac:dyDescent="0.25">
      <c r="A719" s="9">
        <v>711</v>
      </c>
      <c r="B719" s="9"/>
      <c r="C719" s="9"/>
      <c r="D719" s="9"/>
      <c r="E719" s="9"/>
      <c r="F719" s="9"/>
      <c r="G719" s="9"/>
      <c r="H719" s="7">
        <f t="shared" ca="1" si="11"/>
        <v>0.68659983227793042</v>
      </c>
      <c r="I719" s="7" t="s">
        <v>25</v>
      </c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s="18" customFormat="1" ht="19.95" customHeight="1" x14ac:dyDescent="0.25">
      <c r="A720" s="9">
        <v>712</v>
      </c>
      <c r="B720" s="9"/>
      <c r="C720" s="9"/>
      <c r="D720" s="9"/>
      <c r="E720" s="9"/>
      <c r="F720" s="9"/>
      <c r="G720" s="9"/>
      <c r="H720" s="7">
        <f t="shared" ca="1" si="11"/>
        <v>0.76610785722781805</v>
      </c>
      <c r="I720" s="7" t="s">
        <v>25</v>
      </c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s="18" customFormat="1" ht="19.95" customHeight="1" x14ac:dyDescent="0.25">
      <c r="A721" s="9">
        <v>713</v>
      </c>
      <c r="B721" s="9"/>
      <c r="C721" s="9"/>
      <c r="D721" s="9"/>
      <c r="E721" s="9"/>
      <c r="F721" s="9"/>
      <c r="G721" s="9"/>
      <c r="H721" s="7">
        <f t="shared" ca="1" si="11"/>
        <v>0.59518199695589669</v>
      </c>
      <c r="I721" s="7" t="s">
        <v>25</v>
      </c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s="18" customFormat="1" ht="19.95" customHeight="1" x14ac:dyDescent="0.25">
      <c r="A722" s="9">
        <v>714</v>
      </c>
      <c r="B722" s="9"/>
      <c r="C722" s="9"/>
      <c r="D722" s="9"/>
      <c r="E722" s="9"/>
      <c r="F722" s="9"/>
      <c r="G722" s="9"/>
      <c r="H722" s="7">
        <f t="shared" ca="1" si="11"/>
        <v>0.59210236213825218</v>
      </c>
      <c r="I722" s="7" t="s">
        <v>25</v>
      </c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s="18" customFormat="1" ht="19.95" customHeight="1" x14ac:dyDescent="0.25">
      <c r="A723" s="9">
        <v>715</v>
      </c>
      <c r="B723" s="9"/>
      <c r="C723" s="9"/>
      <c r="D723" s="9"/>
      <c r="E723" s="9"/>
      <c r="F723" s="9"/>
      <c r="G723" s="9"/>
      <c r="H723" s="7">
        <f t="shared" ca="1" si="11"/>
        <v>0.87485935938335346</v>
      </c>
      <c r="I723" s="7" t="s">
        <v>25</v>
      </c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s="18" customFormat="1" ht="19.95" customHeight="1" x14ac:dyDescent="0.25">
      <c r="A724" s="9">
        <v>716</v>
      </c>
      <c r="B724" s="9"/>
      <c r="C724" s="9"/>
      <c r="D724" s="9"/>
      <c r="E724" s="9"/>
      <c r="F724" s="9"/>
      <c r="G724" s="9"/>
      <c r="H724" s="7">
        <f t="shared" ca="1" si="11"/>
        <v>0.7575489219570879</v>
      </c>
      <c r="I724" s="7" t="s">
        <v>25</v>
      </c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s="18" customFormat="1" ht="19.95" customHeight="1" x14ac:dyDescent="0.25">
      <c r="A725" s="9">
        <v>717</v>
      </c>
      <c r="B725" s="9"/>
      <c r="C725" s="9"/>
      <c r="D725" s="9"/>
      <c r="E725" s="9"/>
      <c r="F725" s="9"/>
      <c r="G725" s="9"/>
      <c r="H725" s="7">
        <f t="shared" ca="1" si="11"/>
        <v>0.17690886521198701</v>
      </c>
      <c r="I725" s="7" t="s">
        <v>25</v>
      </c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s="18" customFormat="1" ht="19.95" customHeight="1" x14ac:dyDescent="0.25">
      <c r="A726" s="9">
        <v>718</v>
      </c>
      <c r="B726" s="9"/>
      <c r="C726" s="9"/>
      <c r="D726" s="9"/>
      <c r="E726" s="9"/>
      <c r="F726" s="9"/>
      <c r="G726" s="9"/>
      <c r="H726" s="7">
        <f t="shared" ca="1" si="11"/>
        <v>9.1216805202750662E-3</v>
      </c>
      <c r="I726" s="7" t="s">
        <v>25</v>
      </c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s="18" customFormat="1" ht="19.95" customHeight="1" x14ac:dyDescent="0.25">
      <c r="A727" s="9">
        <v>719</v>
      </c>
      <c r="B727" s="9"/>
      <c r="C727" s="9"/>
      <c r="D727" s="9"/>
      <c r="E727" s="9"/>
      <c r="F727" s="9"/>
      <c r="G727" s="9"/>
      <c r="H727" s="7">
        <f t="shared" ca="1" si="11"/>
        <v>0.81664513806161643</v>
      </c>
      <c r="I727" s="7" t="s">
        <v>25</v>
      </c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s="18" customFormat="1" ht="19.95" customHeight="1" x14ac:dyDescent="0.25">
      <c r="A728" s="9">
        <v>720</v>
      </c>
      <c r="B728" s="9"/>
      <c r="C728" s="9"/>
      <c r="D728" s="9"/>
      <c r="E728" s="9"/>
      <c r="F728" s="9"/>
      <c r="G728" s="9"/>
      <c r="H728" s="7">
        <f t="shared" ca="1" si="11"/>
        <v>0.80316020650081088</v>
      </c>
      <c r="I728" s="7" t="s">
        <v>25</v>
      </c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s="18" customFormat="1" ht="19.95" customHeight="1" x14ac:dyDescent="0.25">
      <c r="A729" s="9">
        <v>721</v>
      </c>
      <c r="B729" s="9"/>
      <c r="C729" s="9"/>
      <c r="D729" s="9"/>
      <c r="E729" s="9"/>
      <c r="F729" s="9"/>
      <c r="G729" s="9"/>
      <c r="H729" s="7">
        <f t="shared" ca="1" si="11"/>
        <v>0.86470640620983952</v>
      </c>
      <c r="I729" s="7" t="s">
        <v>25</v>
      </c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s="18" customFormat="1" ht="19.95" customHeight="1" x14ac:dyDescent="0.25">
      <c r="A730" s="9">
        <v>722</v>
      </c>
      <c r="B730" s="9"/>
      <c r="C730" s="9"/>
      <c r="D730" s="9"/>
      <c r="E730" s="9"/>
      <c r="F730" s="9"/>
      <c r="G730" s="9"/>
      <c r="H730" s="7">
        <f t="shared" ca="1" si="11"/>
        <v>0.70418198274470367</v>
      </c>
      <c r="I730" s="7" t="s">
        <v>25</v>
      </c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s="18" customFormat="1" ht="19.95" customHeight="1" x14ac:dyDescent="0.25">
      <c r="A731" s="9">
        <v>723</v>
      </c>
      <c r="B731" s="9"/>
      <c r="C731" s="9"/>
      <c r="D731" s="9"/>
      <c r="E731" s="9"/>
      <c r="F731" s="9"/>
      <c r="G731" s="9"/>
      <c r="H731" s="7">
        <f t="shared" ca="1" si="11"/>
        <v>0.24591132004011773</v>
      </c>
      <c r="I731" s="7" t="s">
        <v>25</v>
      </c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s="18" customFormat="1" ht="19.95" customHeight="1" x14ac:dyDescent="0.25">
      <c r="A732" s="9">
        <v>724</v>
      </c>
      <c r="B732" s="9"/>
      <c r="C732" s="9"/>
      <c r="D732" s="9"/>
      <c r="E732" s="9"/>
      <c r="F732" s="9"/>
      <c r="G732" s="9"/>
      <c r="H732" s="7">
        <f t="shared" ca="1" si="11"/>
        <v>0.19340669680746181</v>
      </c>
      <c r="I732" s="7" t="s">
        <v>25</v>
      </c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s="18" customFormat="1" ht="19.95" customHeight="1" x14ac:dyDescent="0.25">
      <c r="A733" s="9">
        <v>725</v>
      </c>
      <c r="B733" s="9"/>
      <c r="C733" s="9"/>
      <c r="D733" s="9"/>
      <c r="E733" s="9"/>
      <c r="F733" s="9"/>
      <c r="G733" s="9"/>
      <c r="H733" s="7">
        <f t="shared" ca="1" si="11"/>
        <v>0.88574605093850001</v>
      </c>
      <c r="I733" s="7" t="s">
        <v>25</v>
      </c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s="18" customFormat="1" ht="19.95" customHeight="1" x14ac:dyDescent="0.25">
      <c r="A734" s="9">
        <v>726</v>
      </c>
      <c r="B734" s="9"/>
      <c r="C734" s="9"/>
      <c r="D734" s="9"/>
      <c r="E734" s="9"/>
      <c r="F734" s="9"/>
      <c r="G734" s="9"/>
      <c r="H734" s="7">
        <f t="shared" ca="1" si="11"/>
        <v>0.95917190080787418</v>
      </c>
      <c r="I734" s="7" t="s">
        <v>25</v>
      </c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s="18" customFormat="1" ht="19.95" customHeight="1" x14ac:dyDescent="0.25">
      <c r="A735" s="9">
        <v>727</v>
      </c>
      <c r="B735" s="9"/>
      <c r="C735" s="9"/>
      <c r="D735" s="9"/>
      <c r="E735" s="9"/>
      <c r="F735" s="9"/>
      <c r="G735" s="9"/>
      <c r="H735" s="7">
        <f t="shared" ca="1" si="11"/>
        <v>2.0193634215786793E-2</v>
      </c>
      <c r="I735" s="7" t="s">
        <v>25</v>
      </c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s="18" customFormat="1" ht="19.95" customHeight="1" x14ac:dyDescent="0.25">
      <c r="A736" s="9">
        <v>728</v>
      </c>
      <c r="B736" s="9"/>
      <c r="C736" s="9"/>
      <c r="D736" s="9"/>
      <c r="E736" s="9"/>
      <c r="F736" s="9"/>
      <c r="G736" s="9"/>
      <c r="H736" s="7">
        <f t="shared" ca="1" si="11"/>
        <v>0.79367880056959395</v>
      </c>
      <c r="I736" s="7" t="s">
        <v>25</v>
      </c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s="18" customFormat="1" ht="19.95" customHeight="1" x14ac:dyDescent="0.25">
      <c r="A737" s="9">
        <v>729</v>
      </c>
      <c r="B737" s="9"/>
      <c r="C737" s="9"/>
      <c r="D737" s="9"/>
      <c r="E737" s="9"/>
      <c r="F737" s="9"/>
      <c r="G737" s="9"/>
      <c r="H737" s="7">
        <f t="shared" ca="1" si="11"/>
        <v>0.32279613073558244</v>
      </c>
      <c r="I737" s="7" t="s">
        <v>25</v>
      </c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s="18" customFormat="1" ht="19.95" customHeight="1" x14ac:dyDescent="0.25">
      <c r="A738" s="9">
        <v>730</v>
      </c>
      <c r="B738" s="9"/>
      <c r="C738" s="9"/>
      <c r="D738" s="9"/>
      <c r="E738" s="9"/>
      <c r="F738" s="9"/>
      <c r="G738" s="9"/>
      <c r="H738" s="7">
        <f t="shared" ca="1" si="11"/>
        <v>0.43461518026052748</v>
      </c>
      <c r="I738" s="7" t="s">
        <v>25</v>
      </c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s="18" customFormat="1" ht="19.95" customHeight="1" x14ac:dyDescent="0.25">
      <c r="A739" s="9">
        <v>731</v>
      </c>
      <c r="B739" s="9"/>
      <c r="C739" s="9"/>
      <c r="D739" s="9"/>
      <c r="E739" s="9"/>
      <c r="F739" s="9"/>
      <c r="G739" s="9"/>
      <c r="H739" s="7">
        <f t="shared" ca="1" si="11"/>
        <v>2.1138695223534176E-2</v>
      </c>
      <c r="I739" s="7" t="s">
        <v>25</v>
      </c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s="18" customFormat="1" ht="19.95" customHeight="1" x14ac:dyDescent="0.25">
      <c r="A740" s="9">
        <v>732</v>
      </c>
      <c r="B740" s="9"/>
      <c r="C740" s="9"/>
      <c r="D740" s="9"/>
      <c r="E740" s="9"/>
      <c r="F740" s="9"/>
      <c r="G740" s="9"/>
      <c r="H740" s="7">
        <f t="shared" ca="1" si="11"/>
        <v>0.46094457063227201</v>
      </c>
      <c r="I740" s="7" t="s">
        <v>25</v>
      </c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s="18" customFormat="1" ht="19.95" customHeight="1" x14ac:dyDescent="0.25">
      <c r="A741" s="9">
        <v>733</v>
      </c>
      <c r="B741" s="9"/>
      <c r="C741" s="9"/>
      <c r="D741" s="9"/>
      <c r="E741" s="9"/>
      <c r="F741" s="9"/>
      <c r="G741" s="9"/>
      <c r="H741" s="7">
        <f t="shared" ca="1" si="11"/>
        <v>0.1864224382594355</v>
      </c>
      <c r="I741" s="7" t="s">
        <v>25</v>
      </c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s="18" customFormat="1" ht="19.95" customHeight="1" x14ac:dyDescent="0.25">
      <c r="A742" s="9">
        <v>734</v>
      </c>
      <c r="B742" s="9"/>
      <c r="C742" s="9"/>
      <c r="D742" s="9"/>
      <c r="E742" s="9"/>
      <c r="F742" s="9"/>
      <c r="G742" s="9"/>
      <c r="H742" s="7">
        <f t="shared" ca="1" si="11"/>
        <v>0.7737972873706066</v>
      </c>
      <c r="I742" s="7" t="s">
        <v>25</v>
      </c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s="18" customFormat="1" ht="19.95" customHeight="1" x14ac:dyDescent="0.25">
      <c r="A743" s="9">
        <v>735</v>
      </c>
      <c r="B743" s="9"/>
      <c r="C743" s="9"/>
      <c r="D743" s="9"/>
      <c r="E743" s="9"/>
      <c r="F743" s="9"/>
      <c r="G743" s="9"/>
      <c r="H743" s="7">
        <f t="shared" ca="1" si="11"/>
        <v>7.9090282134270828E-2</v>
      </c>
      <c r="I743" s="7" t="s">
        <v>25</v>
      </c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s="18" customFormat="1" ht="19.95" customHeight="1" x14ac:dyDescent="0.25">
      <c r="A744" s="9">
        <v>736</v>
      </c>
      <c r="B744" s="9"/>
      <c r="C744" s="9"/>
      <c r="D744" s="9"/>
      <c r="E744" s="9"/>
      <c r="F744" s="9"/>
      <c r="G744" s="9"/>
      <c r="H744" s="7">
        <f t="shared" ca="1" si="11"/>
        <v>0.64726609224066778</v>
      </c>
      <c r="I744" s="7" t="s">
        <v>25</v>
      </c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s="18" customFormat="1" ht="19.95" customHeight="1" x14ac:dyDescent="0.25">
      <c r="A745" s="9">
        <v>737</v>
      </c>
      <c r="B745" s="9"/>
      <c r="C745" s="9"/>
      <c r="D745" s="9"/>
      <c r="E745" s="9"/>
      <c r="F745" s="9"/>
      <c r="G745" s="9"/>
      <c r="H745" s="7">
        <f t="shared" ca="1" si="11"/>
        <v>0.67209514081568666</v>
      </c>
      <c r="I745" s="7" t="s">
        <v>25</v>
      </c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s="18" customFormat="1" ht="19.95" customHeight="1" x14ac:dyDescent="0.25">
      <c r="A746" s="9">
        <v>738</v>
      </c>
      <c r="B746" s="9"/>
      <c r="C746" s="9"/>
      <c r="D746" s="9"/>
      <c r="E746" s="9"/>
      <c r="F746" s="9"/>
      <c r="G746" s="9"/>
      <c r="H746" s="7">
        <f t="shared" ca="1" si="11"/>
        <v>0.83809554429465827</v>
      </c>
      <c r="I746" s="7" t="s">
        <v>25</v>
      </c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s="18" customFormat="1" ht="19.95" customHeight="1" x14ac:dyDescent="0.25">
      <c r="A747" s="9">
        <v>739</v>
      </c>
      <c r="B747" s="9"/>
      <c r="C747" s="9"/>
      <c r="D747" s="9"/>
      <c r="E747" s="9"/>
      <c r="F747" s="9"/>
      <c r="G747" s="9"/>
      <c r="H747" s="7">
        <f t="shared" ca="1" si="11"/>
        <v>9.6116840713424523E-2</v>
      </c>
      <c r="I747" s="7" t="s">
        <v>25</v>
      </c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s="18" customFormat="1" ht="19.95" customHeight="1" x14ac:dyDescent="0.25">
      <c r="A748" s="9">
        <v>740</v>
      </c>
      <c r="B748" s="9"/>
      <c r="C748" s="9"/>
      <c r="D748" s="9"/>
      <c r="E748" s="9"/>
      <c r="F748" s="9"/>
      <c r="G748" s="9"/>
      <c r="H748" s="7">
        <f t="shared" ca="1" si="11"/>
        <v>0.41705718725087315</v>
      </c>
      <c r="I748" s="7" t="s">
        <v>25</v>
      </c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s="18" customFormat="1" ht="19.95" customHeight="1" x14ac:dyDescent="0.25">
      <c r="A749" s="9">
        <v>741</v>
      </c>
      <c r="B749" s="9"/>
      <c r="C749" s="9"/>
      <c r="D749" s="9"/>
      <c r="E749" s="9"/>
      <c r="F749" s="9"/>
      <c r="G749" s="9"/>
      <c r="H749" s="7">
        <f t="shared" ca="1" si="11"/>
        <v>0.3535597308371794</v>
      </c>
      <c r="I749" s="7" t="s">
        <v>25</v>
      </c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s="18" customFormat="1" ht="19.95" customHeight="1" x14ac:dyDescent="0.25">
      <c r="A750" s="9">
        <v>742</v>
      </c>
      <c r="B750" s="9"/>
      <c r="C750" s="9"/>
      <c r="D750" s="9"/>
      <c r="E750" s="9"/>
      <c r="F750" s="9"/>
      <c r="G750" s="9"/>
      <c r="H750" s="7">
        <f t="shared" ca="1" si="11"/>
        <v>0.29820906611179843</v>
      </c>
      <c r="I750" s="7" t="s">
        <v>25</v>
      </c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s="18" customFormat="1" ht="19.95" customHeight="1" x14ac:dyDescent="0.25">
      <c r="A751" s="9">
        <v>743</v>
      </c>
      <c r="B751" s="9"/>
      <c r="C751" s="9"/>
      <c r="D751" s="9"/>
      <c r="E751" s="9"/>
      <c r="F751" s="9"/>
      <c r="G751" s="9"/>
      <c r="H751" s="7">
        <f t="shared" ca="1" si="11"/>
        <v>0.55106690548486659</v>
      </c>
      <c r="I751" s="7" t="s">
        <v>25</v>
      </c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s="18" customFormat="1" ht="19.95" customHeight="1" x14ac:dyDescent="0.25">
      <c r="A752" s="9">
        <v>744</v>
      </c>
      <c r="B752" s="9"/>
      <c r="C752" s="9"/>
      <c r="D752" s="9"/>
      <c r="E752" s="9"/>
      <c r="F752" s="9"/>
      <c r="G752" s="9"/>
      <c r="H752" s="7">
        <f t="shared" ca="1" si="11"/>
        <v>0.41352105580985488</v>
      </c>
      <c r="I752" s="7" t="s">
        <v>25</v>
      </c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s="18" customFormat="1" ht="19.95" customHeight="1" x14ac:dyDescent="0.25">
      <c r="A753" s="9">
        <v>745</v>
      </c>
      <c r="B753" s="9"/>
      <c r="C753" s="9"/>
      <c r="D753" s="9"/>
      <c r="E753" s="9"/>
      <c r="F753" s="9"/>
      <c r="G753" s="9"/>
      <c r="H753" s="7">
        <f t="shared" ca="1" si="11"/>
        <v>0.37841115611402021</v>
      </c>
      <c r="I753" s="7" t="s">
        <v>25</v>
      </c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s="18" customFormat="1" ht="19.95" customHeight="1" x14ac:dyDescent="0.25">
      <c r="A754" s="9">
        <v>746</v>
      </c>
      <c r="B754" s="9"/>
      <c r="C754" s="9"/>
      <c r="D754" s="9"/>
      <c r="E754" s="9"/>
      <c r="F754" s="9"/>
      <c r="G754" s="9"/>
      <c r="H754" s="7">
        <f t="shared" ca="1" si="11"/>
        <v>0.24843367819619255</v>
      </c>
      <c r="I754" s="7" t="s">
        <v>25</v>
      </c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s="18" customFormat="1" ht="19.95" customHeight="1" x14ac:dyDescent="0.25">
      <c r="A755" s="9">
        <v>747</v>
      </c>
      <c r="B755" s="9"/>
      <c r="C755" s="9"/>
      <c r="D755" s="9"/>
      <c r="E755" s="9"/>
      <c r="F755" s="9"/>
      <c r="G755" s="9"/>
      <c r="H755" s="7">
        <f t="shared" ca="1" si="11"/>
        <v>0.64951343746939738</v>
      </c>
      <c r="I755" s="7" t="s">
        <v>25</v>
      </c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s="18" customFormat="1" ht="19.95" customHeight="1" x14ac:dyDescent="0.25">
      <c r="A756" s="9">
        <v>748</v>
      </c>
      <c r="B756" s="9"/>
      <c r="C756" s="9"/>
      <c r="D756" s="9"/>
      <c r="E756" s="9"/>
      <c r="F756" s="9"/>
      <c r="G756" s="9"/>
      <c r="H756" s="7">
        <f t="shared" ca="1" si="11"/>
        <v>0.78314365133040287</v>
      </c>
      <c r="I756" s="7" t="s">
        <v>25</v>
      </c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s="18" customFormat="1" ht="19.95" customHeight="1" x14ac:dyDescent="0.25">
      <c r="A757" s="9">
        <v>749</v>
      </c>
      <c r="B757" s="9"/>
      <c r="C757" s="9"/>
      <c r="D757" s="9"/>
      <c r="E757" s="9"/>
      <c r="F757" s="9"/>
      <c r="G757" s="9"/>
      <c r="H757" s="7">
        <f t="shared" ca="1" si="11"/>
        <v>0.96365101563465438</v>
      </c>
      <c r="I757" s="7" t="s">
        <v>25</v>
      </c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s="18" customFormat="1" ht="19.95" customHeight="1" x14ac:dyDescent="0.25">
      <c r="A758" s="9">
        <v>750</v>
      </c>
      <c r="B758" s="9"/>
      <c r="C758" s="9"/>
      <c r="D758" s="9"/>
      <c r="E758" s="9"/>
      <c r="F758" s="9"/>
      <c r="G758" s="9"/>
      <c r="H758" s="7">
        <f t="shared" ca="1" si="11"/>
        <v>0.95039919857350275</v>
      </c>
      <c r="I758" s="7" t="s">
        <v>25</v>
      </c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s="18" customFormat="1" ht="19.95" customHeight="1" x14ac:dyDescent="0.25">
      <c r="A759" s="9">
        <v>751</v>
      </c>
      <c r="B759" s="9"/>
      <c r="C759" s="9"/>
      <c r="D759" s="9"/>
      <c r="E759" s="9"/>
      <c r="F759" s="9"/>
      <c r="G759" s="9"/>
      <c r="H759" s="7">
        <f t="shared" ca="1" si="11"/>
        <v>2.2292884759775644E-2</v>
      </c>
      <c r="I759" s="7" t="s">
        <v>25</v>
      </c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s="18" customFormat="1" ht="19.95" customHeight="1" x14ac:dyDescent="0.25">
      <c r="A760" s="9">
        <v>752</v>
      </c>
      <c r="B760" s="9"/>
      <c r="C760" s="9"/>
      <c r="D760" s="9"/>
      <c r="E760" s="9"/>
      <c r="F760" s="9"/>
      <c r="G760" s="9"/>
      <c r="H760" s="7">
        <f t="shared" ca="1" si="11"/>
        <v>0.16503739449259136</v>
      </c>
      <c r="I760" s="7" t="s">
        <v>25</v>
      </c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s="18" customFormat="1" ht="19.95" customHeight="1" x14ac:dyDescent="0.25">
      <c r="A761" s="9">
        <v>753</v>
      </c>
      <c r="B761" s="9"/>
      <c r="C761" s="9"/>
      <c r="D761" s="9"/>
      <c r="E761" s="9"/>
      <c r="F761" s="9"/>
      <c r="G761" s="9"/>
      <c r="H761" s="7">
        <f t="shared" ca="1" si="11"/>
        <v>0.11237633253467838</v>
      </c>
      <c r="I761" s="7" t="s">
        <v>25</v>
      </c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s="18" customFormat="1" ht="19.95" customHeight="1" x14ac:dyDescent="0.25">
      <c r="A762" s="9">
        <v>754</v>
      </c>
      <c r="B762" s="9"/>
      <c r="C762" s="9"/>
      <c r="D762" s="9"/>
      <c r="E762" s="9"/>
      <c r="F762" s="9"/>
      <c r="G762" s="9"/>
      <c r="H762" s="7">
        <f t="shared" ca="1" si="11"/>
        <v>0.65962026942262286</v>
      </c>
      <c r="I762" s="7" t="s">
        <v>25</v>
      </c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s="18" customFormat="1" ht="19.95" customHeight="1" x14ac:dyDescent="0.25">
      <c r="A763" s="9">
        <v>755</v>
      </c>
      <c r="B763" s="9"/>
      <c r="C763" s="9"/>
      <c r="D763" s="9"/>
      <c r="E763" s="9"/>
      <c r="F763" s="9"/>
      <c r="G763" s="9"/>
      <c r="H763" s="7">
        <f t="shared" ca="1" si="11"/>
        <v>9.7022715044503216E-2</v>
      </c>
      <c r="I763" s="7" t="s">
        <v>25</v>
      </c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s="18" customFormat="1" ht="19.95" customHeight="1" x14ac:dyDescent="0.25">
      <c r="A764" s="9">
        <v>756</v>
      </c>
      <c r="B764" s="9"/>
      <c r="C764" s="9"/>
      <c r="D764" s="9"/>
      <c r="E764" s="9"/>
      <c r="F764" s="9"/>
      <c r="G764" s="9"/>
      <c r="H764" s="7">
        <f t="shared" ca="1" si="11"/>
        <v>0.82311449225741518</v>
      </c>
      <c r="I764" s="7" t="s">
        <v>25</v>
      </c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s="18" customFormat="1" ht="19.95" customHeight="1" x14ac:dyDescent="0.25">
      <c r="A765" s="9">
        <v>757</v>
      </c>
      <c r="B765" s="9"/>
      <c r="C765" s="9"/>
      <c r="D765" s="9"/>
      <c r="E765" s="9"/>
      <c r="F765" s="9"/>
      <c r="G765" s="9"/>
      <c r="H765" s="7">
        <f t="shared" ca="1" si="11"/>
        <v>0.45764181389052849</v>
      </c>
      <c r="I765" s="7" t="s">
        <v>25</v>
      </c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s="18" customFormat="1" ht="19.95" customHeight="1" x14ac:dyDescent="0.25">
      <c r="A766" s="9">
        <v>758</v>
      </c>
      <c r="B766" s="9"/>
      <c r="C766" s="9"/>
      <c r="D766" s="9"/>
      <c r="E766" s="9"/>
      <c r="F766" s="9"/>
      <c r="G766" s="9"/>
      <c r="H766" s="7">
        <f t="shared" ca="1" si="11"/>
        <v>0.16971953683262719</v>
      </c>
      <c r="I766" s="7" t="s">
        <v>25</v>
      </c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s="18" customFormat="1" ht="19.95" customHeight="1" x14ac:dyDescent="0.25">
      <c r="A767" s="9">
        <v>759</v>
      </c>
      <c r="B767" s="9"/>
      <c r="C767" s="9"/>
      <c r="D767" s="9"/>
      <c r="E767" s="9"/>
      <c r="F767" s="9"/>
      <c r="G767" s="9"/>
      <c r="H767" s="7">
        <f t="shared" ca="1" si="11"/>
        <v>0.81894847477346777</v>
      </c>
      <c r="I767" s="7" t="s">
        <v>25</v>
      </c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s="18" customFormat="1" ht="19.95" customHeight="1" x14ac:dyDescent="0.25">
      <c r="A768" s="9">
        <v>760</v>
      </c>
      <c r="B768" s="9"/>
      <c r="C768" s="9"/>
      <c r="D768" s="9"/>
      <c r="E768" s="9"/>
      <c r="F768" s="9"/>
      <c r="G768" s="9"/>
      <c r="H768" s="7">
        <f t="shared" ca="1" si="11"/>
        <v>0.80467202997692755</v>
      </c>
      <c r="I768" s="7" t="s">
        <v>25</v>
      </c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s="18" customFormat="1" ht="19.95" customHeight="1" x14ac:dyDescent="0.25">
      <c r="A769" s="9">
        <v>761</v>
      </c>
      <c r="B769" s="9"/>
      <c r="C769" s="9"/>
      <c r="D769" s="9"/>
      <c r="E769" s="9"/>
      <c r="F769" s="9"/>
      <c r="G769" s="9"/>
      <c r="H769" s="7">
        <f t="shared" ca="1" si="11"/>
        <v>0.24408974655006122</v>
      </c>
      <c r="I769" s="7" t="s">
        <v>25</v>
      </c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s="18" customFormat="1" ht="19.95" customHeight="1" x14ac:dyDescent="0.25">
      <c r="A770" s="9">
        <v>762</v>
      </c>
      <c r="B770" s="9"/>
      <c r="C770" s="9"/>
      <c r="D770" s="9"/>
      <c r="E770" s="9"/>
      <c r="F770" s="9"/>
      <c r="G770" s="9"/>
      <c r="H770" s="7">
        <f t="shared" ca="1" si="11"/>
        <v>0.17977019381598236</v>
      </c>
      <c r="I770" s="7" t="s">
        <v>25</v>
      </c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s="18" customFormat="1" ht="19.95" customHeight="1" x14ac:dyDescent="0.25">
      <c r="A771" s="9">
        <v>763</v>
      </c>
      <c r="B771" s="9"/>
      <c r="C771" s="9"/>
      <c r="D771" s="9"/>
      <c r="E771" s="9"/>
      <c r="F771" s="9"/>
      <c r="G771" s="9"/>
      <c r="H771" s="7">
        <f t="shared" ca="1" si="11"/>
        <v>0.63036360794011337</v>
      </c>
      <c r="I771" s="7" t="s">
        <v>25</v>
      </c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s="18" customFormat="1" ht="19.95" customHeight="1" x14ac:dyDescent="0.25">
      <c r="A772" s="9">
        <v>764</v>
      </c>
      <c r="B772" s="9"/>
      <c r="C772" s="9"/>
      <c r="D772" s="9"/>
      <c r="E772" s="9"/>
      <c r="F772" s="9"/>
      <c r="G772" s="9"/>
      <c r="H772" s="7">
        <f t="shared" ca="1" si="11"/>
        <v>2.1086947047055382E-2</v>
      </c>
      <c r="I772" s="7" t="s">
        <v>25</v>
      </c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s="18" customFormat="1" ht="19.95" customHeight="1" x14ac:dyDescent="0.25">
      <c r="A773" s="9">
        <v>765</v>
      </c>
      <c r="B773" s="9"/>
      <c r="C773" s="9"/>
      <c r="D773" s="9"/>
      <c r="E773" s="9"/>
      <c r="F773" s="9"/>
      <c r="G773" s="9"/>
      <c r="H773" s="7">
        <f t="shared" ca="1" si="11"/>
        <v>2.0884729330979401E-2</v>
      </c>
      <c r="I773" s="7" t="s">
        <v>25</v>
      </c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s="18" customFormat="1" ht="19.95" customHeight="1" x14ac:dyDescent="0.25">
      <c r="A774" s="9">
        <v>766</v>
      </c>
      <c r="B774" s="9"/>
      <c r="C774" s="9"/>
      <c r="D774" s="9"/>
      <c r="E774" s="9"/>
      <c r="F774" s="9"/>
      <c r="G774" s="9"/>
      <c r="H774" s="7">
        <f t="shared" ca="1" si="11"/>
        <v>0.48753450303744228</v>
      </c>
      <c r="I774" s="7" t="s">
        <v>25</v>
      </c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s="18" customFormat="1" ht="19.95" customHeight="1" x14ac:dyDescent="0.25">
      <c r="A775" s="9">
        <v>767</v>
      </c>
      <c r="B775" s="9"/>
      <c r="C775" s="9"/>
      <c r="D775" s="9"/>
      <c r="E775" s="9"/>
      <c r="F775" s="9"/>
      <c r="G775" s="9"/>
      <c r="H775" s="7">
        <f t="shared" ca="1" si="11"/>
        <v>0.24968626454728915</v>
      </c>
      <c r="I775" s="7" t="s">
        <v>25</v>
      </c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s="18" customFormat="1" ht="19.95" customHeight="1" x14ac:dyDescent="0.25">
      <c r="A776" s="9">
        <v>768</v>
      </c>
      <c r="B776" s="9"/>
      <c r="C776" s="9"/>
      <c r="D776" s="9"/>
      <c r="E776" s="9"/>
      <c r="F776" s="9"/>
      <c r="G776" s="9"/>
      <c r="H776" s="7">
        <f t="shared" ca="1" si="11"/>
        <v>0.84520463624405062</v>
      </c>
      <c r="I776" s="7" t="s">
        <v>25</v>
      </c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s="18" customFormat="1" ht="19.95" customHeight="1" x14ac:dyDescent="0.25">
      <c r="A777" s="9">
        <v>769</v>
      </c>
      <c r="B777" s="9"/>
      <c r="C777" s="9"/>
      <c r="D777" s="9"/>
      <c r="E777" s="9"/>
      <c r="F777" s="9"/>
      <c r="G777" s="9"/>
      <c r="H777" s="7">
        <f t="shared" ref="H777:H840" ca="1" si="12">RAND()</f>
        <v>0.95265873804047985</v>
      </c>
      <c r="I777" s="7" t="s">
        <v>25</v>
      </c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s="18" customFormat="1" ht="19.95" customHeight="1" x14ac:dyDescent="0.25">
      <c r="A778" s="9">
        <v>770</v>
      </c>
      <c r="B778" s="9"/>
      <c r="C778" s="9"/>
      <c r="D778" s="9"/>
      <c r="E778" s="9"/>
      <c r="F778" s="9"/>
      <c r="G778" s="9"/>
      <c r="H778" s="7">
        <f t="shared" ca="1" si="12"/>
        <v>0.96638240594792812</v>
      </c>
      <c r="I778" s="7" t="s">
        <v>25</v>
      </c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s="18" customFormat="1" ht="19.95" customHeight="1" x14ac:dyDescent="0.25">
      <c r="A779" s="9">
        <v>771</v>
      </c>
      <c r="B779" s="9"/>
      <c r="C779" s="9"/>
      <c r="D779" s="9"/>
      <c r="E779" s="9"/>
      <c r="F779" s="9"/>
      <c r="G779" s="9"/>
      <c r="H779" s="7">
        <f t="shared" ca="1" si="12"/>
        <v>0.73701379917020859</v>
      </c>
      <c r="I779" s="7" t="s">
        <v>25</v>
      </c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s="18" customFormat="1" ht="19.95" customHeight="1" x14ac:dyDescent="0.25">
      <c r="A780" s="9">
        <v>772</v>
      </c>
      <c r="B780" s="9"/>
      <c r="C780" s="9"/>
      <c r="D780" s="9"/>
      <c r="E780" s="9"/>
      <c r="F780" s="9"/>
      <c r="G780" s="9"/>
      <c r="H780" s="7">
        <f t="shared" ca="1" si="12"/>
        <v>0.36854453761917949</v>
      </c>
      <c r="I780" s="7" t="s">
        <v>25</v>
      </c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s="18" customFormat="1" ht="19.95" customHeight="1" x14ac:dyDescent="0.25">
      <c r="A781" s="9">
        <v>773</v>
      </c>
      <c r="B781" s="9"/>
      <c r="C781" s="9"/>
      <c r="D781" s="9"/>
      <c r="E781" s="9"/>
      <c r="F781" s="9"/>
      <c r="G781" s="9"/>
      <c r="H781" s="7">
        <f t="shared" ca="1" si="12"/>
        <v>0.19626528036163671</v>
      </c>
      <c r="I781" s="7" t="s">
        <v>25</v>
      </c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s="18" customFormat="1" ht="19.95" customHeight="1" x14ac:dyDescent="0.25">
      <c r="A782" s="9">
        <v>774</v>
      </c>
      <c r="B782" s="9"/>
      <c r="C782" s="9"/>
      <c r="D782" s="9"/>
      <c r="E782" s="9"/>
      <c r="F782" s="9"/>
      <c r="G782" s="9"/>
      <c r="H782" s="7">
        <f t="shared" ca="1" si="12"/>
        <v>0.12933963395590053</v>
      </c>
      <c r="I782" s="7" t="s">
        <v>25</v>
      </c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s="18" customFormat="1" ht="19.95" customHeight="1" x14ac:dyDescent="0.25">
      <c r="A783" s="9">
        <v>775</v>
      </c>
      <c r="B783" s="9"/>
      <c r="C783" s="9"/>
      <c r="D783" s="9"/>
      <c r="E783" s="9"/>
      <c r="F783" s="9"/>
      <c r="G783" s="9"/>
      <c r="H783" s="7">
        <f t="shared" ca="1" si="12"/>
        <v>0.12430074204168406</v>
      </c>
      <c r="I783" s="7" t="s">
        <v>25</v>
      </c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s="18" customFormat="1" ht="19.95" customHeight="1" x14ac:dyDescent="0.25">
      <c r="A784" s="9">
        <v>776</v>
      </c>
      <c r="B784" s="9"/>
      <c r="C784" s="9"/>
      <c r="D784" s="9"/>
      <c r="E784" s="9"/>
      <c r="F784" s="9"/>
      <c r="G784" s="9"/>
      <c r="H784" s="7">
        <f t="shared" ca="1" si="12"/>
        <v>0.93845195390913916</v>
      </c>
      <c r="I784" s="7" t="s">
        <v>25</v>
      </c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s="18" customFormat="1" ht="19.95" customHeight="1" x14ac:dyDescent="0.25">
      <c r="A785" s="9">
        <v>777</v>
      </c>
      <c r="B785" s="9"/>
      <c r="C785" s="9"/>
      <c r="D785" s="9"/>
      <c r="E785" s="9"/>
      <c r="F785" s="9"/>
      <c r="G785" s="9"/>
      <c r="H785" s="7">
        <f t="shared" ca="1" si="12"/>
        <v>0.50735256260722594</v>
      </c>
      <c r="I785" s="7" t="s">
        <v>25</v>
      </c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s="18" customFormat="1" ht="19.95" customHeight="1" x14ac:dyDescent="0.25">
      <c r="A786" s="9">
        <v>778</v>
      </c>
      <c r="B786" s="9"/>
      <c r="C786" s="9"/>
      <c r="D786" s="9"/>
      <c r="E786" s="9"/>
      <c r="F786" s="9"/>
      <c r="G786" s="9"/>
      <c r="H786" s="7">
        <f t="shared" ca="1" si="12"/>
        <v>8.7061186721197337E-2</v>
      </c>
      <c r="I786" s="7" t="s">
        <v>25</v>
      </c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s="18" customFormat="1" ht="19.95" customHeight="1" x14ac:dyDescent="0.25">
      <c r="A787" s="9">
        <v>779</v>
      </c>
      <c r="B787" s="9"/>
      <c r="C787" s="9"/>
      <c r="D787" s="9"/>
      <c r="E787" s="9"/>
      <c r="F787" s="9"/>
      <c r="G787" s="9"/>
      <c r="H787" s="7">
        <f t="shared" ca="1" si="12"/>
        <v>0.4688657664885939</v>
      </c>
      <c r="I787" s="7" t="s">
        <v>25</v>
      </c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s="18" customFormat="1" ht="19.95" customHeight="1" x14ac:dyDescent="0.25">
      <c r="A788" s="9">
        <v>780</v>
      </c>
      <c r="B788" s="9"/>
      <c r="C788" s="9"/>
      <c r="D788" s="9"/>
      <c r="E788" s="9"/>
      <c r="F788" s="9"/>
      <c r="G788" s="9"/>
      <c r="H788" s="7">
        <f t="shared" ca="1" si="12"/>
        <v>0.61276748932427816</v>
      </c>
      <c r="I788" s="7" t="s">
        <v>25</v>
      </c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s="18" customFormat="1" ht="19.95" customHeight="1" x14ac:dyDescent="0.25">
      <c r="A789" s="9">
        <v>781</v>
      </c>
      <c r="B789" s="9"/>
      <c r="C789" s="9"/>
      <c r="D789" s="9"/>
      <c r="E789" s="9"/>
      <c r="F789" s="9"/>
      <c r="G789" s="9"/>
      <c r="H789" s="7">
        <f t="shared" ca="1" si="12"/>
        <v>0.22522131814881552</v>
      </c>
      <c r="I789" s="7" t="s">
        <v>25</v>
      </c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s="18" customFormat="1" ht="19.95" customHeight="1" x14ac:dyDescent="0.25">
      <c r="A790" s="9">
        <v>782</v>
      </c>
      <c r="B790" s="9"/>
      <c r="C790" s="9"/>
      <c r="D790" s="9"/>
      <c r="E790" s="9"/>
      <c r="F790" s="9"/>
      <c r="G790" s="9"/>
      <c r="H790" s="7">
        <f t="shared" ca="1" si="12"/>
        <v>0.87403833978389966</v>
      </c>
      <c r="I790" s="7" t="s">
        <v>25</v>
      </c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s="18" customFormat="1" ht="19.95" customHeight="1" x14ac:dyDescent="0.25">
      <c r="A791" s="9">
        <v>783</v>
      </c>
      <c r="B791" s="9"/>
      <c r="C791" s="9"/>
      <c r="D791" s="9"/>
      <c r="E791" s="9"/>
      <c r="F791" s="9"/>
      <c r="G791" s="9"/>
      <c r="H791" s="7">
        <f t="shared" ca="1" si="12"/>
        <v>0.31979420210643372</v>
      </c>
      <c r="I791" s="7" t="s">
        <v>25</v>
      </c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s="18" customFormat="1" ht="19.95" customHeight="1" x14ac:dyDescent="0.25">
      <c r="A792" s="9">
        <v>784</v>
      </c>
      <c r="B792" s="9"/>
      <c r="C792" s="9"/>
      <c r="D792" s="9"/>
      <c r="E792" s="9"/>
      <c r="F792" s="9"/>
      <c r="G792" s="9"/>
      <c r="H792" s="7">
        <f t="shared" ca="1" si="12"/>
        <v>0.41875775356170253</v>
      </c>
      <c r="I792" s="7" t="s">
        <v>25</v>
      </c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s="18" customFormat="1" ht="19.95" customHeight="1" x14ac:dyDescent="0.25">
      <c r="A793" s="9">
        <v>785</v>
      </c>
      <c r="B793" s="9"/>
      <c r="C793" s="9"/>
      <c r="D793" s="9"/>
      <c r="E793" s="9"/>
      <c r="F793" s="9"/>
      <c r="G793" s="9"/>
      <c r="H793" s="7">
        <f t="shared" ca="1" si="12"/>
        <v>0.38586679080562702</v>
      </c>
      <c r="I793" s="7" t="s">
        <v>25</v>
      </c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s="18" customFormat="1" ht="19.95" customHeight="1" x14ac:dyDescent="0.25">
      <c r="A794" s="9">
        <v>786</v>
      </c>
      <c r="B794" s="9"/>
      <c r="C794" s="9"/>
      <c r="D794" s="9"/>
      <c r="E794" s="9"/>
      <c r="F794" s="9"/>
      <c r="G794" s="9"/>
      <c r="H794" s="7">
        <f t="shared" ca="1" si="12"/>
        <v>0.93910474482002648</v>
      </c>
      <c r="I794" s="7" t="s">
        <v>25</v>
      </c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s="18" customFormat="1" ht="19.95" customHeight="1" x14ac:dyDescent="0.25">
      <c r="A795" s="9">
        <v>787</v>
      </c>
      <c r="B795" s="9"/>
      <c r="C795" s="9"/>
      <c r="D795" s="9"/>
      <c r="E795" s="9"/>
      <c r="F795" s="9"/>
      <c r="G795" s="9"/>
      <c r="H795" s="7">
        <f t="shared" ca="1" si="12"/>
        <v>0.65444620259965858</v>
      </c>
      <c r="I795" s="7" t="s">
        <v>25</v>
      </c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s="18" customFormat="1" ht="19.95" customHeight="1" x14ac:dyDescent="0.25">
      <c r="A796" s="9">
        <v>788</v>
      </c>
      <c r="B796" s="9"/>
      <c r="C796" s="9"/>
      <c r="D796" s="9"/>
      <c r="E796" s="9"/>
      <c r="F796" s="9"/>
      <c r="G796" s="9"/>
      <c r="H796" s="7">
        <f t="shared" ca="1" si="12"/>
        <v>0.74789581525604232</v>
      </c>
      <c r="I796" s="7" t="s">
        <v>25</v>
      </c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s="18" customFormat="1" ht="19.95" customHeight="1" x14ac:dyDescent="0.25">
      <c r="A797" s="9">
        <v>789</v>
      </c>
      <c r="B797" s="9"/>
      <c r="C797" s="9"/>
      <c r="D797" s="9"/>
      <c r="E797" s="9"/>
      <c r="F797" s="9"/>
      <c r="G797" s="9"/>
      <c r="H797" s="7">
        <f t="shared" ca="1" si="12"/>
        <v>0.66171574317826953</v>
      </c>
      <c r="I797" s="7" t="s">
        <v>25</v>
      </c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s="18" customFormat="1" ht="19.95" customHeight="1" x14ac:dyDescent="0.25">
      <c r="A798" s="9">
        <v>790</v>
      </c>
      <c r="B798" s="9"/>
      <c r="C798" s="9"/>
      <c r="D798" s="9"/>
      <c r="E798" s="9"/>
      <c r="F798" s="9"/>
      <c r="G798" s="9"/>
      <c r="H798" s="7">
        <f t="shared" ca="1" si="12"/>
        <v>0.12774392634362775</v>
      </c>
      <c r="I798" s="7" t="s">
        <v>25</v>
      </c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s="18" customFormat="1" ht="19.95" customHeight="1" x14ac:dyDescent="0.25">
      <c r="A799" s="9">
        <v>791</v>
      </c>
      <c r="B799" s="9"/>
      <c r="C799" s="9"/>
      <c r="D799" s="9"/>
      <c r="E799" s="9"/>
      <c r="F799" s="9"/>
      <c r="G799" s="9"/>
      <c r="H799" s="7">
        <f t="shared" ca="1" si="12"/>
        <v>0.88644969920511496</v>
      </c>
      <c r="I799" s="7" t="s">
        <v>25</v>
      </c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s="18" customFormat="1" ht="19.95" customHeight="1" x14ac:dyDescent="0.25">
      <c r="A800" s="9">
        <v>792</v>
      </c>
      <c r="B800" s="9"/>
      <c r="C800" s="9"/>
      <c r="D800" s="9"/>
      <c r="E800" s="9"/>
      <c r="F800" s="9"/>
      <c r="G800" s="9"/>
      <c r="H800" s="7">
        <f t="shared" ca="1" si="12"/>
        <v>0.65792565039542839</v>
      </c>
      <c r="I800" s="7" t="s">
        <v>25</v>
      </c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s="18" customFormat="1" ht="19.95" customHeight="1" x14ac:dyDescent="0.25">
      <c r="A801" s="9">
        <v>793</v>
      </c>
      <c r="B801" s="9"/>
      <c r="C801" s="9"/>
      <c r="D801" s="9"/>
      <c r="E801" s="9"/>
      <c r="F801" s="9"/>
      <c r="G801" s="9"/>
      <c r="H801" s="7">
        <f t="shared" ca="1" si="12"/>
        <v>0.26222795771219343</v>
      </c>
      <c r="I801" s="7" t="s">
        <v>25</v>
      </c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s="18" customFormat="1" ht="19.95" customHeight="1" x14ac:dyDescent="0.25">
      <c r="A802" s="9">
        <v>794</v>
      </c>
      <c r="B802" s="9"/>
      <c r="C802" s="9"/>
      <c r="D802" s="9"/>
      <c r="E802" s="9"/>
      <c r="F802" s="9"/>
      <c r="G802" s="9"/>
      <c r="H802" s="7">
        <f t="shared" ca="1" si="12"/>
        <v>0.55681686844517841</v>
      </c>
      <c r="I802" s="7" t="s">
        <v>25</v>
      </c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s="18" customFormat="1" ht="19.95" customHeight="1" x14ac:dyDescent="0.25">
      <c r="A803" s="9">
        <v>795</v>
      </c>
      <c r="B803" s="9"/>
      <c r="C803" s="9"/>
      <c r="D803" s="9"/>
      <c r="E803" s="9"/>
      <c r="F803" s="9"/>
      <c r="G803" s="9"/>
      <c r="H803" s="7">
        <f t="shared" ca="1" si="12"/>
        <v>0.82105971942825018</v>
      </c>
      <c r="I803" s="7" t="s">
        <v>25</v>
      </c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s="18" customFormat="1" ht="19.95" customHeight="1" x14ac:dyDescent="0.25">
      <c r="A804" s="9">
        <v>796</v>
      </c>
      <c r="B804" s="9"/>
      <c r="C804" s="9"/>
      <c r="D804" s="9"/>
      <c r="E804" s="9"/>
      <c r="F804" s="9"/>
      <c r="G804" s="9"/>
      <c r="H804" s="7">
        <f t="shared" ca="1" si="12"/>
        <v>0.1545825506437094</v>
      </c>
      <c r="I804" s="7" t="s">
        <v>25</v>
      </c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s="18" customFormat="1" ht="19.95" customHeight="1" x14ac:dyDescent="0.25">
      <c r="A805" s="9">
        <v>797</v>
      </c>
      <c r="B805" s="9"/>
      <c r="C805" s="9"/>
      <c r="D805" s="9"/>
      <c r="E805" s="9"/>
      <c r="F805" s="9"/>
      <c r="G805" s="9"/>
      <c r="H805" s="7">
        <f t="shared" ca="1" si="12"/>
        <v>0.51945862325815872</v>
      </c>
      <c r="I805" s="7" t="s">
        <v>25</v>
      </c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s="18" customFormat="1" ht="19.95" customHeight="1" x14ac:dyDescent="0.25">
      <c r="A806" s="9">
        <v>798</v>
      </c>
      <c r="B806" s="9"/>
      <c r="C806" s="9"/>
      <c r="D806" s="9"/>
      <c r="E806" s="9"/>
      <c r="F806" s="9"/>
      <c r="G806" s="9"/>
      <c r="H806" s="7">
        <f t="shared" ca="1" si="12"/>
        <v>0.39230387066148964</v>
      </c>
      <c r="I806" s="7" t="s">
        <v>25</v>
      </c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s="18" customFormat="1" ht="19.95" customHeight="1" x14ac:dyDescent="0.25">
      <c r="A807" s="9">
        <v>799</v>
      </c>
      <c r="B807" s="9"/>
      <c r="C807" s="9"/>
      <c r="D807" s="9"/>
      <c r="E807" s="9"/>
      <c r="F807" s="9"/>
      <c r="G807" s="9"/>
      <c r="H807" s="7">
        <f t="shared" ca="1" si="12"/>
        <v>0.24733963416862492</v>
      </c>
      <c r="I807" s="7" t="s">
        <v>25</v>
      </c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s="18" customFormat="1" ht="19.95" customHeight="1" x14ac:dyDescent="0.25">
      <c r="A808" s="9">
        <v>800</v>
      </c>
      <c r="B808" s="9"/>
      <c r="C808" s="9"/>
      <c r="D808" s="9"/>
      <c r="E808" s="9"/>
      <c r="F808" s="9"/>
      <c r="G808" s="9"/>
      <c r="H808" s="7">
        <f t="shared" ca="1" si="12"/>
        <v>0.47065729142434121</v>
      </c>
      <c r="I808" s="7" t="s">
        <v>25</v>
      </c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s="18" customFormat="1" ht="19.95" customHeight="1" x14ac:dyDescent="0.25">
      <c r="A809" s="9">
        <v>801</v>
      </c>
      <c r="B809" s="9"/>
      <c r="C809" s="9"/>
      <c r="D809" s="9"/>
      <c r="E809" s="9"/>
      <c r="F809" s="9"/>
      <c r="G809" s="9"/>
      <c r="H809" s="7">
        <f t="shared" ca="1" si="12"/>
        <v>0.83253446381774276</v>
      </c>
      <c r="I809" s="7" t="s">
        <v>25</v>
      </c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s="18" customFormat="1" ht="19.95" customHeight="1" x14ac:dyDescent="0.25">
      <c r="A810" s="9">
        <v>802</v>
      </c>
      <c r="B810" s="9"/>
      <c r="C810" s="9"/>
      <c r="D810" s="9"/>
      <c r="E810" s="9"/>
      <c r="F810" s="9"/>
      <c r="G810" s="9"/>
      <c r="H810" s="7">
        <f t="shared" ca="1" si="12"/>
        <v>0.53970114986422379</v>
      </c>
      <c r="I810" s="7" t="s">
        <v>25</v>
      </c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s="18" customFormat="1" ht="19.95" customHeight="1" x14ac:dyDescent="0.25">
      <c r="A811" s="9">
        <v>803</v>
      </c>
      <c r="B811" s="9"/>
      <c r="C811" s="9"/>
      <c r="D811" s="9"/>
      <c r="E811" s="9"/>
      <c r="F811" s="9"/>
      <c r="G811" s="9"/>
      <c r="H811" s="7">
        <f t="shared" ca="1" si="12"/>
        <v>0.33189900607390055</v>
      </c>
      <c r="I811" s="7" t="s">
        <v>25</v>
      </c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s="18" customFormat="1" ht="19.95" customHeight="1" x14ac:dyDescent="0.25">
      <c r="A812" s="9">
        <v>804</v>
      </c>
      <c r="B812" s="9"/>
      <c r="C812" s="9"/>
      <c r="D812" s="9"/>
      <c r="E812" s="9"/>
      <c r="F812" s="9"/>
      <c r="G812" s="9"/>
      <c r="H812" s="7">
        <f t="shared" ca="1" si="12"/>
        <v>0.44577014254244307</v>
      </c>
      <c r="I812" s="7" t="s">
        <v>25</v>
      </c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s="18" customFormat="1" ht="19.95" customHeight="1" x14ac:dyDescent="0.25">
      <c r="A813" s="9">
        <v>805</v>
      </c>
      <c r="B813" s="9"/>
      <c r="C813" s="9"/>
      <c r="D813" s="9"/>
      <c r="E813" s="9"/>
      <c r="F813" s="9"/>
      <c r="G813" s="9"/>
      <c r="H813" s="7">
        <f t="shared" ca="1" si="12"/>
        <v>0.63558913384984417</v>
      </c>
      <c r="I813" s="7" t="s">
        <v>25</v>
      </c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s="18" customFormat="1" ht="19.95" customHeight="1" x14ac:dyDescent="0.25">
      <c r="A814" s="9">
        <v>806</v>
      </c>
      <c r="B814" s="9"/>
      <c r="C814" s="9"/>
      <c r="D814" s="9"/>
      <c r="E814" s="9"/>
      <c r="F814" s="9"/>
      <c r="G814" s="9"/>
      <c r="H814" s="7">
        <f t="shared" ca="1" si="12"/>
        <v>9.4824610503067785E-2</v>
      </c>
      <c r="I814" s="7" t="s">
        <v>25</v>
      </c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s="18" customFormat="1" ht="19.95" customHeight="1" x14ac:dyDescent="0.25">
      <c r="A815" s="9">
        <v>807</v>
      </c>
      <c r="B815" s="9"/>
      <c r="C815" s="9"/>
      <c r="D815" s="9"/>
      <c r="E815" s="9"/>
      <c r="F815" s="9"/>
      <c r="G815" s="9"/>
      <c r="H815" s="7">
        <f t="shared" ca="1" si="12"/>
        <v>0.6725745898191311</v>
      </c>
      <c r="I815" s="7" t="s">
        <v>25</v>
      </c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s="18" customFormat="1" ht="19.95" customHeight="1" x14ac:dyDescent="0.25">
      <c r="A816" s="9">
        <v>808</v>
      </c>
      <c r="B816" s="9"/>
      <c r="C816" s="9"/>
      <c r="D816" s="9"/>
      <c r="E816" s="9"/>
      <c r="F816" s="9"/>
      <c r="G816" s="9"/>
      <c r="H816" s="7">
        <f t="shared" ca="1" si="12"/>
        <v>0.8473183456844986</v>
      </c>
      <c r="I816" s="7" t="s">
        <v>25</v>
      </c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s="18" customFormat="1" ht="19.95" customHeight="1" x14ac:dyDescent="0.25">
      <c r="A817" s="9">
        <v>809</v>
      </c>
      <c r="B817" s="9"/>
      <c r="C817" s="9"/>
      <c r="D817" s="9"/>
      <c r="E817" s="9"/>
      <c r="F817" s="9"/>
      <c r="G817" s="9"/>
      <c r="H817" s="7">
        <f t="shared" ca="1" si="12"/>
        <v>0.73329511681486603</v>
      </c>
      <c r="I817" s="7" t="s">
        <v>25</v>
      </c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s="18" customFormat="1" ht="19.95" customHeight="1" x14ac:dyDescent="0.25">
      <c r="A818" s="9">
        <v>810</v>
      </c>
      <c r="B818" s="9"/>
      <c r="C818" s="9"/>
      <c r="D818" s="9"/>
      <c r="E818" s="9"/>
      <c r="F818" s="9"/>
      <c r="G818" s="9"/>
      <c r="H818" s="7">
        <f t="shared" ca="1" si="12"/>
        <v>0.66238645098736182</v>
      </c>
      <c r="I818" s="7" t="s">
        <v>25</v>
      </c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s="18" customFormat="1" ht="19.95" customHeight="1" x14ac:dyDescent="0.25">
      <c r="A819" s="9">
        <v>811</v>
      </c>
      <c r="B819" s="9"/>
      <c r="C819" s="9"/>
      <c r="D819" s="9"/>
      <c r="E819" s="9"/>
      <c r="F819" s="9"/>
      <c r="G819" s="9"/>
      <c r="H819" s="7">
        <f t="shared" ca="1" si="12"/>
        <v>0.12306541255265102</v>
      </c>
      <c r="I819" s="7" t="s">
        <v>25</v>
      </c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s="18" customFormat="1" ht="19.95" customHeight="1" x14ac:dyDescent="0.25">
      <c r="A820" s="9">
        <v>812</v>
      </c>
      <c r="B820" s="9"/>
      <c r="C820" s="9"/>
      <c r="D820" s="9"/>
      <c r="E820" s="9"/>
      <c r="F820" s="9"/>
      <c r="G820" s="9"/>
      <c r="H820" s="7">
        <f t="shared" ca="1" si="12"/>
        <v>0.24648521724348693</v>
      </c>
      <c r="I820" s="7" t="s">
        <v>25</v>
      </c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s="18" customFormat="1" ht="19.95" customHeight="1" x14ac:dyDescent="0.25">
      <c r="A821" s="9">
        <v>813</v>
      </c>
      <c r="B821" s="9"/>
      <c r="C821" s="9"/>
      <c r="D821" s="9"/>
      <c r="E821" s="9"/>
      <c r="F821" s="9"/>
      <c r="G821" s="9"/>
      <c r="H821" s="7">
        <f t="shared" ca="1" si="12"/>
        <v>4.7857989877593043E-2</v>
      </c>
      <c r="I821" s="7" t="s">
        <v>25</v>
      </c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s="18" customFormat="1" ht="19.95" customHeight="1" x14ac:dyDescent="0.25">
      <c r="A822" s="9">
        <v>814</v>
      </c>
      <c r="B822" s="9"/>
      <c r="C822" s="9"/>
      <c r="D822" s="9"/>
      <c r="E822" s="9"/>
      <c r="F822" s="9"/>
      <c r="G822" s="9"/>
      <c r="H822" s="7">
        <f t="shared" ca="1" si="12"/>
        <v>0.60223845618966054</v>
      </c>
      <c r="I822" s="7" t="s">
        <v>25</v>
      </c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s="18" customFormat="1" ht="19.95" customHeight="1" x14ac:dyDescent="0.25">
      <c r="A823" s="9">
        <v>815</v>
      </c>
      <c r="B823" s="9"/>
      <c r="C823" s="9"/>
      <c r="D823" s="9"/>
      <c r="E823" s="9"/>
      <c r="F823" s="9"/>
      <c r="G823" s="9"/>
      <c r="H823" s="7">
        <f t="shared" ca="1" si="12"/>
        <v>0.45465619002880153</v>
      </c>
      <c r="I823" s="7" t="s">
        <v>25</v>
      </c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s="18" customFormat="1" ht="19.95" customHeight="1" x14ac:dyDescent="0.25">
      <c r="A824" s="9">
        <v>816</v>
      </c>
      <c r="B824" s="9"/>
      <c r="C824" s="9"/>
      <c r="D824" s="9"/>
      <c r="E824" s="9"/>
      <c r="F824" s="9"/>
      <c r="G824" s="9"/>
      <c r="H824" s="7">
        <f t="shared" ca="1" si="12"/>
        <v>1.0409870993302595E-2</v>
      </c>
      <c r="I824" s="7" t="s">
        <v>25</v>
      </c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s="18" customFormat="1" ht="19.95" customHeight="1" x14ac:dyDescent="0.25">
      <c r="A825" s="9">
        <v>817</v>
      </c>
      <c r="B825" s="9"/>
      <c r="C825" s="9"/>
      <c r="D825" s="9"/>
      <c r="E825" s="9"/>
      <c r="F825" s="9"/>
      <c r="G825" s="9"/>
      <c r="H825" s="7">
        <f t="shared" ca="1" si="12"/>
        <v>0.69697929867695319</v>
      </c>
      <c r="I825" s="7" t="s">
        <v>25</v>
      </c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s="18" customFormat="1" ht="19.95" customHeight="1" x14ac:dyDescent="0.25">
      <c r="A826" s="9">
        <v>818</v>
      </c>
      <c r="B826" s="9"/>
      <c r="C826" s="9"/>
      <c r="D826" s="9"/>
      <c r="E826" s="9"/>
      <c r="F826" s="9"/>
      <c r="G826" s="9"/>
      <c r="H826" s="7">
        <f t="shared" ca="1" si="12"/>
        <v>0.17619281582549207</v>
      </c>
      <c r="I826" s="7" t="s">
        <v>25</v>
      </c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s="18" customFormat="1" ht="19.95" customHeight="1" x14ac:dyDescent="0.25">
      <c r="A827" s="9">
        <v>819</v>
      </c>
      <c r="B827" s="9"/>
      <c r="C827" s="9"/>
      <c r="D827" s="9"/>
      <c r="E827" s="9"/>
      <c r="F827" s="9"/>
      <c r="G827" s="9"/>
      <c r="H827" s="7">
        <f t="shared" ca="1" si="12"/>
        <v>0.98308856695070046</v>
      </c>
      <c r="I827" s="7" t="s">
        <v>25</v>
      </c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s="18" customFormat="1" ht="19.95" customHeight="1" x14ac:dyDescent="0.25">
      <c r="A828" s="9">
        <v>820</v>
      </c>
      <c r="B828" s="9"/>
      <c r="C828" s="9"/>
      <c r="D828" s="9"/>
      <c r="E828" s="9"/>
      <c r="F828" s="9"/>
      <c r="G828" s="9"/>
      <c r="H828" s="7">
        <f t="shared" ca="1" si="12"/>
        <v>0.77837817550626587</v>
      </c>
      <c r="I828" s="7" t="s">
        <v>25</v>
      </c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s="18" customFormat="1" ht="19.95" customHeight="1" x14ac:dyDescent="0.25">
      <c r="A829" s="9">
        <v>821</v>
      </c>
      <c r="B829" s="9"/>
      <c r="C829" s="9"/>
      <c r="D829" s="9"/>
      <c r="E829" s="9"/>
      <c r="F829" s="9"/>
      <c r="G829" s="9"/>
      <c r="H829" s="7">
        <f t="shared" ca="1" si="12"/>
        <v>0.18452524802794656</v>
      </c>
      <c r="I829" s="7" t="s">
        <v>25</v>
      </c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s="18" customFormat="1" ht="19.95" customHeight="1" x14ac:dyDescent="0.25">
      <c r="A830" s="9">
        <v>822</v>
      </c>
      <c r="B830" s="9"/>
      <c r="C830" s="9"/>
      <c r="D830" s="9"/>
      <c r="E830" s="9"/>
      <c r="F830" s="9"/>
      <c r="G830" s="9"/>
      <c r="H830" s="7">
        <f t="shared" ca="1" si="12"/>
        <v>0.57852651124021415</v>
      </c>
      <c r="I830" s="7" t="s">
        <v>25</v>
      </c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s="18" customFormat="1" ht="19.95" customHeight="1" x14ac:dyDescent="0.25">
      <c r="A831" s="9">
        <v>823</v>
      </c>
      <c r="B831" s="9"/>
      <c r="C831" s="9"/>
      <c r="D831" s="9"/>
      <c r="E831" s="9"/>
      <c r="F831" s="9"/>
      <c r="G831" s="9"/>
      <c r="H831" s="7">
        <f t="shared" ca="1" si="12"/>
        <v>0.34331540634659097</v>
      </c>
      <c r="I831" s="7" t="s">
        <v>25</v>
      </c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s="18" customFormat="1" ht="19.95" customHeight="1" x14ac:dyDescent="0.25">
      <c r="A832" s="9">
        <v>824</v>
      </c>
      <c r="B832" s="9"/>
      <c r="C832" s="9"/>
      <c r="D832" s="9"/>
      <c r="E832" s="9"/>
      <c r="F832" s="9"/>
      <c r="G832" s="9"/>
      <c r="H832" s="7">
        <f t="shared" ca="1" si="12"/>
        <v>0.49849479566999133</v>
      </c>
      <c r="I832" s="7" t="s">
        <v>25</v>
      </c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s="18" customFormat="1" ht="19.95" customHeight="1" x14ac:dyDescent="0.25">
      <c r="A833" s="9">
        <v>825</v>
      </c>
      <c r="B833" s="9"/>
      <c r="C833" s="9"/>
      <c r="D833" s="9"/>
      <c r="E833" s="9"/>
      <c r="F833" s="9"/>
      <c r="G833" s="9"/>
      <c r="H833" s="7">
        <f t="shared" ca="1" si="12"/>
        <v>0.55567778636854936</v>
      </c>
      <c r="I833" s="7" t="s">
        <v>25</v>
      </c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s="18" customFormat="1" ht="19.95" customHeight="1" x14ac:dyDescent="0.25">
      <c r="A834" s="9">
        <v>826</v>
      </c>
      <c r="B834" s="9"/>
      <c r="C834" s="9"/>
      <c r="D834" s="9"/>
      <c r="E834" s="9"/>
      <c r="F834" s="9"/>
      <c r="G834" s="9"/>
      <c r="H834" s="7">
        <f t="shared" ca="1" si="12"/>
        <v>9.2220440335215925E-2</v>
      </c>
      <c r="I834" s="7" t="s">
        <v>25</v>
      </c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s="18" customFormat="1" ht="19.95" customHeight="1" x14ac:dyDescent="0.25">
      <c r="A835" s="9">
        <v>827</v>
      </c>
      <c r="B835" s="9"/>
      <c r="C835" s="9"/>
      <c r="D835" s="9"/>
      <c r="E835" s="9"/>
      <c r="F835" s="9"/>
      <c r="G835" s="9"/>
      <c r="H835" s="7">
        <f t="shared" ca="1" si="12"/>
        <v>0.168626665513126</v>
      </c>
      <c r="I835" s="7" t="s">
        <v>25</v>
      </c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s="18" customFormat="1" ht="19.95" customHeight="1" x14ac:dyDescent="0.25">
      <c r="A836" s="9">
        <v>828</v>
      </c>
      <c r="B836" s="9"/>
      <c r="C836" s="9"/>
      <c r="D836" s="9"/>
      <c r="E836" s="9"/>
      <c r="F836" s="9"/>
      <c r="G836" s="9"/>
      <c r="H836" s="7">
        <f t="shared" ca="1" si="12"/>
        <v>7.3036766175714307E-2</v>
      </c>
      <c r="I836" s="7" t="s">
        <v>25</v>
      </c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s="18" customFormat="1" ht="19.95" customHeight="1" x14ac:dyDescent="0.25">
      <c r="A837" s="9">
        <v>829</v>
      </c>
      <c r="B837" s="9"/>
      <c r="C837" s="9"/>
      <c r="D837" s="9"/>
      <c r="E837" s="9"/>
      <c r="F837" s="9"/>
      <c r="G837" s="9"/>
      <c r="H837" s="7">
        <f t="shared" ca="1" si="12"/>
        <v>0.49684870978813189</v>
      </c>
      <c r="I837" s="7" t="s">
        <v>25</v>
      </c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s="18" customFormat="1" ht="19.95" customHeight="1" x14ac:dyDescent="0.25">
      <c r="A838" s="9">
        <v>830</v>
      </c>
      <c r="B838" s="9"/>
      <c r="C838" s="9"/>
      <c r="D838" s="9"/>
      <c r="E838" s="9"/>
      <c r="F838" s="9"/>
      <c r="G838" s="9"/>
      <c r="H838" s="7">
        <f t="shared" ca="1" si="12"/>
        <v>0.54292155051242963</v>
      </c>
      <c r="I838" s="7" t="s">
        <v>25</v>
      </c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s="18" customFormat="1" ht="19.95" customHeight="1" x14ac:dyDescent="0.25">
      <c r="A839" s="9">
        <v>831</v>
      </c>
      <c r="B839" s="9"/>
      <c r="C839" s="9"/>
      <c r="D839" s="9"/>
      <c r="E839" s="9"/>
      <c r="F839" s="9"/>
      <c r="G839" s="9"/>
      <c r="H839" s="7">
        <f t="shared" ca="1" si="12"/>
        <v>0.47350427175610132</v>
      </c>
      <c r="I839" s="7" t="s">
        <v>25</v>
      </c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s="18" customFormat="1" ht="19.95" customHeight="1" x14ac:dyDescent="0.25">
      <c r="A840" s="9">
        <v>832</v>
      </c>
      <c r="B840" s="9"/>
      <c r="C840" s="9"/>
      <c r="D840" s="9"/>
      <c r="E840" s="9"/>
      <c r="F840" s="9"/>
      <c r="G840" s="9"/>
      <c r="H840" s="7">
        <f t="shared" ca="1" si="12"/>
        <v>0.12953786669537526</v>
      </c>
      <c r="I840" s="7" t="s">
        <v>25</v>
      </c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s="18" customFormat="1" ht="19.95" customHeight="1" x14ac:dyDescent="0.25">
      <c r="A841" s="9">
        <v>833</v>
      </c>
      <c r="B841" s="9"/>
      <c r="C841" s="9"/>
      <c r="D841" s="9"/>
      <c r="E841" s="9"/>
      <c r="F841" s="9"/>
      <c r="G841" s="9"/>
      <c r="H841" s="7">
        <f t="shared" ref="H841:H904" ca="1" si="13">RAND()</f>
        <v>0.54088426760353592</v>
      </c>
      <c r="I841" s="7" t="s">
        <v>25</v>
      </c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s="18" customFormat="1" ht="19.95" customHeight="1" x14ac:dyDescent="0.25">
      <c r="A842" s="9">
        <v>834</v>
      </c>
      <c r="B842" s="9"/>
      <c r="C842" s="9"/>
      <c r="D842" s="9"/>
      <c r="E842" s="9"/>
      <c r="F842" s="9"/>
      <c r="G842" s="9"/>
      <c r="H842" s="7">
        <f t="shared" ca="1" si="13"/>
        <v>0.81378400607464563</v>
      </c>
      <c r="I842" s="7" t="s">
        <v>25</v>
      </c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s="18" customFormat="1" ht="19.95" customHeight="1" x14ac:dyDescent="0.25">
      <c r="A843" s="9">
        <v>835</v>
      </c>
      <c r="B843" s="9"/>
      <c r="C843" s="9"/>
      <c r="D843" s="9"/>
      <c r="E843" s="9"/>
      <c r="F843" s="9"/>
      <c r="G843" s="9"/>
      <c r="H843" s="7">
        <f t="shared" ca="1" si="13"/>
        <v>0.72861995836163729</v>
      </c>
      <c r="I843" s="7" t="s">
        <v>25</v>
      </c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s="18" customFormat="1" ht="19.95" customHeight="1" x14ac:dyDescent="0.25">
      <c r="A844" s="9">
        <v>836</v>
      </c>
      <c r="B844" s="9"/>
      <c r="C844" s="9"/>
      <c r="D844" s="9"/>
      <c r="E844" s="9"/>
      <c r="F844" s="9"/>
      <c r="G844" s="9"/>
      <c r="H844" s="7">
        <f t="shared" ca="1" si="13"/>
        <v>0.32438114731985257</v>
      </c>
      <c r="I844" s="7" t="s">
        <v>25</v>
      </c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s="18" customFormat="1" ht="19.95" customHeight="1" x14ac:dyDescent="0.25">
      <c r="A845" s="9">
        <v>837</v>
      </c>
      <c r="B845" s="9"/>
      <c r="C845" s="9"/>
      <c r="D845" s="9"/>
      <c r="E845" s="9"/>
      <c r="F845" s="9"/>
      <c r="G845" s="9"/>
      <c r="H845" s="7">
        <f t="shared" ca="1" si="13"/>
        <v>0.4257351506332786</v>
      </c>
      <c r="I845" s="7" t="s">
        <v>25</v>
      </c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s="18" customFormat="1" ht="19.95" customHeight="1" x14ac:dyDescent="0.25">
      <c r="A846" s="9">
        <v>838</v>
      </c>
      <c r="B846" s="9"/>
      <c r="C846" s="9"/>
      <c r="D846" s="9"/>
      <c r="E846" s="9"/>
      <c r="F846" s="9"/>
      <c r="G846" s="9"/>
      <c r="H846" s="7">
        <f t="shared" ca="1" si="13"/>
        <v>0.10257157122572969</v>
      </c>
      <c r="I846" s="7" t="s">
        <v>25</v>
      </c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s="18" customFormat="1" ht="19.95" customHeight="1" x14ac:dyDescent="0.25">
      <c r="A847" s="9">
        <v>839</v>
      </c>
      <c r="B847" s="9"/>
      <c r="C847" s="9"/>
      <c r="D847" s="9"/>
      <c r="E847" s="9"/>
      <c r="F847" s="9"/>
      <c r="G847" s="9"/>
      <c r="H847" s="7">
        <f t="shared" ca="1" si="13"/>
        <v>0.10875070254603136</v>
      </c>
      <c r="I847" s="7" t="s">
        <v>25</v>
      </c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s="18" customFormat="1" ht="19.95" customHeight="1" x14ac:dyDescent="0.25">
      <c r="A848" s="9">
        <v>840</v>
      </c>
      <c r="B848" s="9"/>
      <c r="C848" s="9"/>
      <c r="D848" s="9"/>
      <c r="E848" s="9"/>
      <c r="F848" s="9"/>
      <c r="G848" s="9"/>
      <c r="H848" s="7">
        <f t="shared" ca="1" si="13"/>
        <v>0.10121339516619265</v>
      </c>
      <c r="I848" s="7" t="s">
        <v>25</v>
      </c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s="18" customFormat="1" ht="19.95" customHeight="1" x14ac:dyDescent="0.25">
      <c r="A849" s="9">
        <v>841</v>
      </c>
      <c r="B849" s="9"/>
      <c r="C849" s="9"/>
      <c r="D849" s="9"/>
      <c r="E849" s="9"/>
      <c r="F849" s="9"/>
      <c r="G849" s="9"/>
      <c r="H849" s="7">
        <f t="shared" ca="1" si="13"/>
        <v>0.17537539586821171</v>
      </c>
      <c r="I849" s="7" t="s">
        <v>25</v>
      </c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s="18" customFormat="1" ht="19.95" customHeight="1" x14ac:dyDescent="0.25">
      <c r="A850" s="9">
        <v>842</v>
      </c>
      <c r="B850" s="9"/>
      <c r="C850" s="9"/>
      <c r="D850" s="9"/>
      <c r="E850" s="9"/>
      <c r="F850" s="9"/>
      <c r="G850" s="9"/>
      <c r="H850" s="7">
        <f t="shared" ca="1" si="13"/>
        <v>0.30081978001539533</v>
      </c>
      <c r="I850" s="7" t="s">
        <v>25</v>
      </c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s="18" customFormat="1" ht="19.95" customHeight="1" x14ac:dyDescent="0.25">
      <c r="A851" s="9">
        <v>843</v>
      </c>
      <c r="B851" s="9"/>
      <c r="C851" s="9"/>
      <c r="D851" s="9"/>
      <c r="E851" s="9"/>
      <c r="F851" s="9"/>
      <c r="G851" s="9"/>
      <c r="H851" s="7">
        <f t="shared" ca="1" si="13"/>
        <v>0.9558428065477681</v>
      </c>
      <c r="I851" s="7" t="s">
        <v>25</v>
      </c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s="18" customFormat="1" ht="19.95" customHeight="1" x14ac:dyDescent="0.25">
      <c r="A852" s="9">
        <v>844</v>
      </c>
      <c r="B852" s="9"/>
      <c r="C852" s="9"/>
      <c r="D852" s="9"/>
      <c r="E852" s="9"/>
      <c r="F852" s="9"/>
      <c r="G852" s="9"/>
      <c r="H852" s="7">
        <f t="shared" ca="1" si="13"/>
        <v>0.31547971855445411</v>
      </c>
      <c r="I852" s="7" t="s">
        <v>25</v>
      </c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s="18" customFormat="1" ht="19.95" customHeight="1" x14ac:dyDescent="0.25">
      <c r="A853" s="9">
        <v>845</v>
      </c>
      <c r="B853" s="9"/>
      <c r="C853" s="9"/>
      <c r="D853" s="9"/>
      <c r="E853" s="9"/>
      <c r="F853" s="9"/>
      <c r="G853" s="9"/>
      <c r="H853" s="7">
        <f t="shared" ca="1" si="13"/>
        <v>0.87256330897784462</v>
      </c>
      <c r="I853" s="7" t="s">
        <v>25</v>
      </c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s="18" customFormat="1" ht="19.95" customHeight="1" x14ac:dyDescent="0.25">
      <c r="A854" s="9">
        <v>846</v>
      </c>
      <c r="B854" s="9"/>
      <c r="C854" s="9"/>
      <c r="D854" s="9"/>
      <c r="E854" s="9"/>
      <c r="F854" s="9"/>
      <c r="G854" s="9"/>
      <c r="H854" s="7">
        <f t="shared" ca="1" si="13"/>
        <v>0.71021882734577491</v>
      </c>
      <c r="I854" s="7" t="s">
        <v>25</v>
      </c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s="18" customFormat="1" ht="19.95" customHeight="1" x14ac:dyDescent="0.25">
      <c r="A855" s="9">
        <v>847</v>
      </c>
      <c r="B855" s="9"/>
      <c r="C855" s="9"/>
      <c r="D855" s="9"/>
      <c r="E855" s="9"/>
      <c r="F855" s="9"/>
      <c r="G855" s="9"/>
      <c r="H855" s="7">
        <f t="shared" ca="1" si="13"/>
        <v>0.49486957925400399</v>
      </c>
      <c r="I855" s="7" t="s">
        <v>25</v>
      </c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s="18" customFormat="1" ht="19.95" customHeight="1" x14ac:dyDescent="0.25">
      <c r="A856" s="9">
        <v>848</v>
      </c>
      <c r="B856" s="9"/>
      <c r="C856" s="9"/>
      <c r="D856" s="9"/>
      <c r="E856" s="9"/>
      <c r="F856" s="9"/>
      <c r="G856" s="9"/>
      <c r="H856" s="7">
        <f t="shared" ca="1" si="13"/>
        <v>0.17659344906284635</v>
      </c>
      <c r="I856" s="7" t="s">
        <v>25</v>
      </c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s="18" customFormat="1" ht="19.95" customHeight="1" x14ac:dyDescent="0.25">
      <c r="A857" s="9">
        <v>849</v>
      </c>
      <c r="B857" s="9"/>
      <c r="C857" s="9"/>
      <c r="D857" s="9"/>
      <c r="E857" s="9"/>
      <c r="F857" s="9"/>
      <c r="G857" s="9"/>
      <c r="H857" s="7">
        <f t="shared" ca="1" si="13"/>
        <v>0.82419512870149381</v>
      </c>
      <c r="I857" s="7" t="s">
        <v>25</v>
      </c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s="18" customFormat="1" ht="19.95" customHeight="1" x14ac:dyDescent="0.25">
      <c r="A858" s="9">
        <v>850</v>
      </c>
      <c r="B858" s="9"/>
      <c r="C858" s="9"/>
      <c r="D858" s="9"/>
      <c r="E858" s="9"/>
      <c r="F858" s="9"/>
      <c r="G858" s="9"/>
      <c r="H858" s="7">
        <f t="shared" ca="1" si="13"/>
        <v>5.0158985178687665E-2</v>
      </c>
      <c r="I858" s="7" t="s">
        <v>25</v>
      </c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s="18" customFormat="1" ht="19.95" customHeight="1" x14ac:dyDescent="0.25">
      <c r="A859" s="9">
        <v>851</v>
      </c>
      <c r="B859" s="9"/>
      <c r="C859" s="9"/>
      <c r="D859" s="9"/>
      <c r="E859" s="9"/>
      <c r="F859" s="9"/>
      <c r="G859" s="9"/>
      <c r="H859" s="7">
        <f t="shared" ca="1" si="13"/>
        <v>0.28862899160015387</v>
      </c>
      <c r="I859" s="7" t="s">
        <v>25</v>
      </c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s="18" customFormat="1" ht="19.95" customHeight="1" x14ac:dyDescent="0.25">
      <c r="A860" s="9">
        <v>852</v>
      </c>
      <c r="B860" s="9"/>
      <c r="C860" s="9"/>
      <c r="D860" s="9"/>
      <c r="E860" s="9"/>
      <c r="F860" s="9"/>
      <c r="G860" s="9"/>
      <c r="H860" s="7">
        <f t="shared" ca="1" si="13"/>
        <v>0.68797421776146717</v>
      </c>
      <c r="I860" s="7" t="s">
        <v>25</v>
      </c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s="18" customFormat="1" ht="19.95" customHeight="1" x14ac:dyDescent="0.25">
      <c r="A861" s="9">
        <v>853</v>
      </c>
      <c r="B861" s="9"/>
      <c r="C861" s="9"/>
      <c r="D861" s="9"/>
      <c r="E861" s="9"/>
      <c r="F861" s="9"/>
      <c r="G861" s="9"/>
      <c r="H861" s="7">
        <f t="shared" ca="1" si="13"/>
        <v>0.5164032709574119</v>
      </c>
      <c r="I861" s="7" t="s">
        <v>25</v>
      </c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s="18" customFormat="1" ht="19.95" customHeight="1" x14ac:dyDescent="0.25">
      <c r="A862" s="9">
        <v>854</v>
      </c>
      <c r="B862" s="9"/>
      <c r="C862" s="9"/>
      <c r="D862" s="9"/>
      <c r="E862" s="9"/>
      <c r="F862" s="9"/>
      <c r="G862" s="9"/>
      <c r="H862" s="7">
        <f t="shared" ca="1" si="13"/>
        <v>0.28296524806798684</v>
      </c>
      <c r="I862" s="7" t="s">
        <v>25</v>
      </c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s="18" customFormat="1" ht="19.95" customHeight="1" x14ac:dyDescent="0.25">
      <c r="A863" s="9">
        <v>855</v>
      </c>
      <c r="B863" s="9"/>
      <c r="C863" s="9"/>
      <c r="D863" s="9"/>
      <c r="E863" s="9"/>
      <c r="F863" s="9"/>
      <c r="G863" s="9"/>
      <c r="H863" s="7">
        <f t="shared" ca="1" si="13"/>
        <v>5.4065863117214064E-2</v>
      </c>
      <c r="I863" s="7" t="s">
        <v>25</v>
      </c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s="18" customFormat="1" ht="19.95" customHeight="1" x14ac:dyDescent="0.25">
      <c r="A864" s="9">
        <v>856</v>
      </c>
      <c r="B864" s="9"/>
      <c r="C864" s="9"/>
      <c r="D864" s="9"/>
      <c r="E864" s="9"/>
      <c r="F864" s="9"/>
      <c r="G864" s="9"/>
      <c r="H864" s="7">
        <f t="shared" ca="1" si="13"/>
        <v>0.18506893118591439</v>
      </c>
      <c r="I864" s="7" t="s">
        <v>25</v>
      </c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s="18" customFormat="1" ht="19.95" customHeight="1" x14ac:dyDescent="0.25">
      <c r="A865" s="9">
        <v>857</v>
      </c>
      <c r="B865" s="9"/>
      <c r="C865" s="9"/>
      <c r="D865" s="9"/>
      <c r="E865" s="9"/>
      <c r="F865" s="9"/>
      <c r="G865" s="9"/>
      <c r="H865" s="7">
        <f t="shared" ca="1" si="13"/>
        <v>0.72629955735347529</v>
      </c>
      <c r="I865" s="7" t="s">
        <v>25</v>
      </c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s="18" customFormat="1" ht="19.95" customHeight="1" x14ac:dyDescent="0.25">
      <c r="A866" s="9">
        <v>858</v>
      </c>
      <c r="B866" s="9"/>
      <c r="C866" s="9"/>
      <c r="D866" s="9"/>
      <c r="E866" s="9"/>
      <c r="F866" s="9"/>
      <c r="G866" s="9"/>
      <c r="H866" s="7">
        <f t="shared" ca="1" si="13"/>
        <v>0.52577178815160741</v>
      </c>
      <c r="I866" s="7" t="s">
        <v>25</v>
      </c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s="18" customFormat="1" ht="19.95" customHeight="1" x14ac:dyDescent="0.25">
      <c r="A867" s="9">
        <v>859</v>
      </c>
      <c r="B867" s="9"/>
      <c r="C867" s="9"/>
      <c r="D867" s="9"/>
      <c r="E867" s="9"/>
      <c r="F867" s="9"/>
      <c r="G867" s="9"/>
      <c r="H867" s="7">
        <f t="shared" ca="1" si="13"/>
        <v>0.28125210508278053</v>
      </c>
      <c r="I867" s="7" t="s">
        <v>25</v>
      </c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s="18" customFormat="1" ht="19.95" customHeight="1" x14ac:dyDescent="0.25">
      <c r="A868" s="9">
        <v>860</v>
      </c>
      <c r="B868" s="9"/>
      <c r="C868" s="9"/>
      <c r="D868" s="9"/>
      <c r="E868" s="9"/>
      <c r="F868" s="9"/>
      <c r="G868" s="9"/>
      <c r="H868" s="7">
        <f t="shared" ca="1" si="13"/>
        <v>0.8477370622977809</v>
      </c>
      <c r="I868" s="7" t="s">
        <v>25</v>
      </c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s="18" customFormat="1" ht="19.95" customHeight="1" x14ac:dyDescent="0.25">
      <c r="A869" s="9">
        <v>861</v>
      </c>
      <c r="B869" s="9"/>
      <c r="C869" s="9"/>
      <c r="D869" s="9"/>
      <c r="E869" s="9"/>
      <c r="F869" s="9"/>
      <c r="G869" s="9"/>
      <c r="H869" s="7">
        <f t="shared" ca="1" si="13"/>
        <v>0.75740286215038033</v>
      </c>
      <c r="I869" s="7" t="s">
        <v>25</v>
      </c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s="18" customFormat="1" ht="19.95" customHeight="1" x14ac:dyDescent="0.25">
      <c r="A870" s="9">
        <v>862</v>
      </c>
      <c r="B870" s="9"/>
      <c r="C870" s="9"/>
      <c r="D870" s="9"/>
      <c r="E870" s="9"/>
      <c r="F870" s="9"/>
      <c r="G870" s="9"/>
      <c r="H870" s="7">
        <f t="shared" ca="1" si="13"/>
        <v>0.24253063356901672</v>
      </c>
      <c r="I870" s="7" t="s">
        <v>25</v>
      </c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s="18" customFormat="1" ht="19.95" customHeight="1" x14ac:dyDescent="0.25">
      <c r="A871" s="9">
        <v>863</v>
      </c>
      <c r="B871" s="9"/>
      <c r="C871" s="9"/>
      <c r="D871" s="9"/>
      <c r="E871" s="9"/>
      <c r="F871" s="9"/>
      <c r="G871" s="9"/>
      <c r="H871" s="7">
        <f t="shared" ca="1" si="13"/>
        <v>0.80680159849934407</v>
      </c>
      <c r="I871" s="7" t="s">
        <v>25</v>
      </c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s="18" customFormat="1" ht="19.95" customHeight="1" x14ac:dyDescent="0.25">
      <c r="A872" s="9">
        <v>864</v>
      </c>
      <c r="B872" s="9"/>
      <c r="C872" s="9"/>
      <c r="D872" s="9"/>
      <c r="E872" s="9"/>
      <c r="F872" s="9"/>
      <c r="G872" s="9"/>
      <c r="H872" s="7">
        <f t="shared" ca="1" si="13"/>
        <v>0.61469237973874258</v>
      </c>
      <c r="I872" s="7" t="s">
        <v>25</v>
      </c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s="18" customFormat="1" ht="19.95" customHeight="1" x14ac:dyDescent="0.25">
      <c r="A873" s="9">
        <v>865</v>
      </c>
      <c r="B873" s="9"/>
      <c r="C873" s="9"/>
      <c r="D873" s="9"/>
      <c r="E873" s="9"/>
      <c r="F873" s="9"/>
      <c r="G873" s="9"/>
      <c r="H873" s="7">
        <f t="shared" ca="1" si="13"/>
        <v>0.36137025358432862</v>
      </c>
      <c r="I873" s="7" t="s">
        <v>25</v>
      </c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s="18" customFormat="1" ht="19.95" customHeight="1" x14ac:dyDescent="0.25">
      <c r="A874" s="9">
        <v>866</v>
      </c>
      <c r="B874" s="9"/>
      <c r="C874" s="9"/>
      <c r="D874" s="9"/>
      <c r="E874" s="9"/>
      <c r="F874" s="9"/>
      <c r="G874" s="9"/>
      <c r="H874" s="7">
        <f t="shared" ca="1" si="13"/>
        <v>0.90682652021191323</v>
      </c>
      <c r="I874" s="7" t="s">
        <v>25</v>
      </c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s="18" customFormat="1" ht="19.95" customHeight="1" x14ac:dyDescent="0.25">
      <c r="A875" s="9">
        <v>867</v>
      </c>
      <c r="B875" s="9"/>
      <c r="C875" s="9"/>
      <c r="D875" s="9"/>
      <c r="E875" s="9"/>
      <c r="F875" s="9"/>
      <c r="G875" s="9"/>
      <c r="H875" s="7">
        <f t="shared" ca="1" si="13"/>
        <v>0.929504020324597</v>
      </c>
      <c r="I875" s="7" t="s">
        <v>25</v>
      </c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s="18" customFormat="1" ht="19.95" customHeight="1" x14ac:dyDescent="0.25">
      <c r="A876" s="9">
        <v>868</v>
      </c>
      <c r="B876" s="9"/>
      <c r="C876" s="9"/>
      <c r="D876" s="9"/>
      <c r="E876" s="9"/>
      <c r="F876" s="9"/>
      <c r="G876" s="9"/>
      <c r="H876" s="7">
        <f t="shared" ca="1" si="13"/>
        <v>0.3736000921979874</v>
      </c>
      <c r="I876" s="7" t="s">
        <v>25</v>
      </c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s="18" customFormat="1" ht="19.95" customHeight="1" x14ac:dyDescent="0.25">
      <c r="A877" s="9">
        <v>869</v>
      </c>
      <c r="B877" s="9"/>
      <c r="C877" s="9"/>
      <c r="D877" s="9"/>
      <c r="E877" s="9"/>
      <c r="F877" s="9"/>
      <c r="G877" s="9"/>
      <c r="H877" s="7">
        <f t="shared" ca="1" si="13"/>
        <v>0.23749590104545826</v>
      </c>
      <c r="I877" s="7" t="s">
        <v>25</v>
      </c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s="18" customFormat="1" ht="19.95" customHeight="1" x14ac:dyDescent="0.25">
      <c r="A878" s="9">
        <v>870</v>
      </c>
      <c r="B878" s="9"/>
      <c r="C878" s="9"/>
      <c r="D878" s="9"/>
      <c r="E878" s="9"/>
      <c r="F878" s="9"/>
      <c r="G878" s="9"/>
      <c r="H878" s="7">
        <f t="shared" ca="1" si="13"/>
        <v>0.21543336020727166</v>
      </c>
      <c r="I878" s="7" t="s">
        <v>25</v>
      </c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s="18" customFormat="1" ht="19.95" customHeight="1" x14ac:dyDescent="0.25">
      <c r="A879" s="9">
        <v>871</v>
      </c>
      <c r="B879" s="9"/>
      <c r="C879" s="9"/>
      <c r="D879" s="9"/>
      <c r="E879" s="9"/>
      <c r="F879" s="9"/>
      <c r="G879" s="9"/>
      <c r="H879" s="7">
        <f t="shared" ca="1" si="13"/>
        <v>0.92685966060632374</v>
      </c>
      <c r="I879" s="7" t="s">
        <v>25</v>
      </c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s="18" customFormat="1" ht="19.95" customHeight="1" x14ac:dyDescent="0.25">
      <c r="A880" s="9">
        <v>872</v>
      </c>
      <c r="B880" s="9"/>
      <c r="C880" s="9"/>
      <c r="D880" s="9"/>
      <c r="E880" s="9"/>
      <c r="F880" s="9"/>
      <c r="G880" s="9"/>
      <c r="H880" s="7">
        <f t="shared" ca="1" si="13"/>
        <v>0.67037663858108965</v>
      </c>
      <c r="I880" s="7" t="s">
        <v>25</v>
      </c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s="18" customFormat="1" ht="19.95" customHeight="1" x14ac:dyDescent="0.25">
      <c r="A881" s="9">
        <v>873</v>
      </c>
      <c r="B881" s="9"/>
      <c r="C881" s="9"/>
      <c r="D881" s="9"/>
      <c r="E881" s="9"/>
      <c r="F881" s="9"/>
      <c r="G881" s="9"/>
      <c r="H881" s="7">
        <f t="shared" ca="1" si="13"/>
        <v>0.23245143151353087</v>
      </c>
      <c r="I881" s="7" t="s">
        <v>25</v>
      </c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s="18" customFormat="1" ht="19.95" customHeight="1" x14ac:dyDescent="0.25">
      <c r="A882" s="9">
        <v>874</v>
      </c>
      <c r="B882" s="9"/>
      <c r="C882" s="9"/>
      <c r="D882" s="9"/>
      <c r="E882" s="9"/>
      <c r="F882" s="9"/>
      <c r="G882" s="9"/>
      <c r="H882" s="7">
        <f t="shared" ca="1" si="13"/>
        <v>0.2169802513044331</v>
      </c>
      <c r="I882" s="7" t="s">
        <v>25</v>
      </c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s="18" customFormat="1" ht="19.95" customHeight="1" x14ac:dyDescent="0.25">
      <c r="A883" s="9">
        <v>875</v>
      </c>
      <c r="B883" s="9"/>
      <c r="C883" s="9"/>
      <c r="D883" s="9"/>
      <c r="E883" s="9"/>
      <c r="F883" s="9"/>
      <c r="G883" s="9"/>
      <c r="H883" s="7">
        <f t="shared" ca="1" si="13"/>
        <v>0.32423819178037194</v>
      </c>
      <c r="I883" s="7" t="s">
        <v>25</v>
      </c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s="18" customFormat="1" ht="19.95" customHeight="1" x14ac:dyDescent="0.25">
      <c r="A884" s="9">
        <v>876</v>
      </c>
      <c r="B884" s="9"/>
      <c r="C884" s="9"/>
      <c r="D884" s="9"/>
      <c r="E884" s="9"/>
      <c r="F884" s="9"/>
      <c r="G884" s="9"/>
      <c r="H884" s="7">
        <f t="shared" ca="1" si="13"/>
        <v>0.40485756075837753</v>
      </c>
      <c r="I884" s="7" t="s">
        <v>25</v>
      </c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s="18" customFormat="1" ht="19.95" customHeight="1" x14ac:dyDescent="0.25">
      <c r="A885" s="9">
        <v>877</v>
      </c>
      <c r="B885" s="9"/>
      <c r="C885" s="9"/>
      <c r="D885" s="9"/>
      <c r="E885" s="9"/>
      <c r="F885" s="9"/>
      <c r="G885" s="9"/>
      <c r="H885" s="7">
        <f t="shared" ca="1" si="13"/>
        <v>0.58099412943410156</v>
      </c>
      <c r="I885" s="7" t="s">
        <v>25</v>
      </c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s="18" customFormat="1" ht="19.95" customHeight="1" x14ac:dyDescent="0.25">
      <c r="A886" s="9">
        <v>878</v>
      </c>
      <c r="B886" s="9"/>
      <c r="C886" s="9"/>
      <c r="D886" s="9"/>
      <c r="E886" s="9"/>
      <c r="F886" s="9"/>
      <c r="G886" s="9"/>
      <c r="H886" s="7">
        <f t="shared" ca="1" si="13"/>
        <v>0.73434958968550901</v>
      </c>
      <c r="I886" s="7" t="s">
        <v>25</v>
      </c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s="18" customFormat="1" ht="19.95" customHeight="1" x14ac:dyDescent="0.25">
      <c r="A887" s="9">
        <v>879</v>
      </c>
      <c r="B887" s="9"/>
      <c r="C887" s="9"/>
      <c r="D887" s="9"/>
      <c r="E887" s="9"/>
      <c r="F887" s="9"/>
      <c r="G887" s="9"/>
      <c r="H887" s="7">
        <f t="shared" ca="1" si="13"/>
        <v>0.57994751980904846</v>
      </c>
      <c r="I887" s="7" t="s">
        <v>25</v>
      </c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s="18" customFormat="1" ht="19.95" customHeight="1" x14ac:dyDescent="0.25">
      <c r="A888" s="9">
        <v>880</v>
      </c>
      <c r="B888" s="9"/>
      <c r="C888" s="9"/>
      <c r="D888" s="9"/>
      <c r="E888" s="9"/>
      <c r="F888" s="9"/>
      <c r="G888" s="9"/>
      <c r="H888" s="7">
        <f t="shared" ca="1" si="13"/>
        <v>0.50096777301367434</v>
      </c>
      <c r="I888" s="7" t="s">
        <v>25</v>
      </c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s="18" customFormat="1" ht="19.95" customHeight="1" x14ac:dyDescent="0.25">
      <c r="A889" s="9">
        <v>881</v>
      </c>
      <c r="B889" s="9"/>
      <c r="C889" s="9"/>
      <c r="D889" s="9"/>
      <c r="E889" s="9"/>
      <c r="F889" s="9"/>
      <c r="G889" s="9"/>
      <c r="H889" s="7">
        <f t="shared" ca="1" si="13"/>
        <v>0.99141940828515229</v>
      </c>
      <c r="I889" s="7" t="s">
        <v>25</v>
      </c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s="18" customFormat="1" ht="19.95" customHeight="1" x14ac:dyDescent="0.25">
      <c r="A890" s="9">
        <v>882</v>
      </c>
      <c r="B890" s="9"/>
      <c r="C890" s="9"/>
      <c r="D890" s="9"/>
      <c r="E890" s="9"/>
      <c r="F890" s="9"/>
      <c r="G890" s="9"/>
      <c r="H890" s="7">
        <f t="shared" ca="1" si="13"/>
        <v>0.34909777390387609</v>
      </c>
      <c r="I890" s="7" t="s">
        <v>25</v>
      </c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s="18" customFormat="1" ht="19.95" customHeight="1" x14ac:dyDescent="0.25">
      <c r="A891" s="9">
        <v>883</v>
      </c>
      <c r="B891" s="9"/>
      <c r="C891" s="9"/>
      <c r="D891" s="9"/>
      <c r="E891" s="9"/>
      <c r="F891" s="9"/>
      <c r="G891" s="9"/>
      <c r="H891" s="7">
        <f t="shared" ca="1" si="13"/>
        <v>0.5941055335349642</v>
      </c>
      <c r="I891" s="7" t="s">
        <v>25</v>
      </c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s="18" customFormat="1" ht="19.95" customHeight="1" x14ac:dyDescent="0.25">
      <c r="A892" s="9">
        <v>884</v>
      </c>
      <c r="B892" s="9"/>
      <c r="C892" s="9"/>
      <c r="D892" s="9"/>
      <c r="E892" s="9"/>
      <c r="F892" s="9"/>
      <c r="G892" s="9"/>
      <c r="H892" s="7">
        <f t="shared" ca="1" si="13"/>
        <v>2.0085555881952932E-2</v>
      </c>
      <c r="I892" s="7" t="s">
        <v>25</v>
      </c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s="18" customFormat="1" ht="19.95" customHeight="1" x14ac:dyDescent="0.25">
      <c r="A893" s="9">
        <v>885</v>
      </c>
      <c r="B893" s="9"/>
      <c r="C893" s="9"/>
      <c r="D893" s="9"/>
      <c r="E893" s="9"/>
      <c r="F893" s="9"/>
      <c r="G893" s="9"/>
      <c r="H893" s="7">
        <f t="shared" ca="1" si="13"/>
        <v>0.23976752449397953</v>
      </c>
      <c r="I893" s="7" t="s">
        <v>25</v>
      </c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s="18" customFormat="1" ht="19.95" customHeight="1" x14ac:dyDescent="0.25">
      <c r="A894" s="9">
        <v>886</v>
      </c>
      <c r="B894" s="9"/>
      <c r="C894" s="9"/>
      <c r="D894" s="9"/>
      <c r="E894" s="9"/>
      <c r="F894" s="9"/>
      <c r="G894" s="9"/>
      <c r="H894" s="7">
        <f t="shared" ca="1" si="13"/>
        <v>0.88582314345907354</v>
      </c>
      <c r="I894" s="7" t="s">
        <v>25</v>
      </c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s="18" customFormat="1" ht="19.95" customHeight="1" x14ac:dyDescent="0.25">
      <c r="A895" s="9">
        <v>887</v>
      </c>
      <c r="B895" s="9"/>
      <c r="C895" s="9"/>
      <c r="D895" s="9"/>
      <c r="E895" s="9"/>
      <c r="F895" s="9"/>
      <c r="G895" s="9"/>
      <c r="H895" s="7">
        <f t="shared" ca="1" si="13"/>
        <v>0.37932714222152419</v>
      </c>
      <c r="I895" s="7" t="s">
        <v>25</v>
      </c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s="18" customFormat="1" ht="19.95" customHeight="1" x14ac:dyDescent="0.25">
      <c r="A896" s="9">
        <v>888</v>
      </c>
      <c r="B896" s="9"/>
      <c r="C896" s="9"/>
      <c r="D896" s="9"/>
      <c r="E896" s="9"/>
      <c r="F896" s="9"/>
      <c r="G896" s="9"/>
      <c r="H896" s="7">
        <f t="shared" ca="1" si="13"/>
        <v>0.56130874156473476</v>
      </c>
      <c r="I896" s="7" t="s">
        <v>25</v>
      </c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s="18" customFormat="1" ht="19.95" customHeight="1" x14ac:dyDescent="0.25">
      <c r="A897" s="9">
        <v>889</v>
      </c>
      <c r="B897" s="9"/>
      <c r="C897" s="9"/>
      <c r="D897" s="9"/>
      <c r="E897" s="9"/>
      <c r="F897" s="9"/>
      <c r="G897" s="9"/>
      <c r="H897" s="7">
        <f t="shared" ca="1" si="13"/>
        <v>0.75912426169277503</v>
      </c>
      <c r="I897" s="7" t="s">
        <v>25</v>
      </c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s="18" customFormat="1" ht="19.95" customHeight="1" x14ac:dyDescent="0.25">
      <c r="A898" s="9">
        <v>890</v>
      </c>
      <c r="B898" s="9"/>
      <c r="C898" s="9"/>
      <c r="D898" s="9"/>
      <c r="E898" s="9"/>
      <c r="F898" s="9"/>
      <c r="G898" s="9"/>
      <c r="H898" s="7">
        <f t="shared" ca="1" si="13"/>
        <v>0.86696406983661012</v>
      </c>
      <c r="I898" s="7" t="s">
        <v>25</v>
      </c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s="18" customFormat="1" ht="19.95" customHeight="1" x14ac:dyDescent="0.25">
      <c r="A899" s="9">
        <v>891</v>
      </c>
      <c r="B899" s="9"/>
      <c r="C899" s="9"/>
      <c r="D899" s="9"/>
      <c r="E899" s="9"/>
      <c r="F899" s="9"/>
      <c r="G899" s="9"/>
      <c r="H899" s="7">
        <f t="shared" ca="1" si="13"/>
        <v>0.41914348481712593</v>
      </c>
      <c r="I899" s="7" t="s">
        <v>25</v>
      </c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s="18" customFormat="1" ht="19.95" customHeight="1" x14ac:dyDescent="0.25">
      <c r="A900" s="9">
        <v>892</v>
      </c>
      <c r="B900" s="9"/>
      <c r="C900" s="9"/>
      <c r="D900" s="9"/>
      <c r="E900" s="9"/>
      <c r="F900" s="9"/>
      <c r="G900" s="9"/>
      <c r="H900" s="7">
        <f t="shared" ca="1" si="13"/>
        <v>0.66681710360635438</v>
      </c>
      <c r="I900" s="7" t="s">
        <v>25</v>
      </c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s="18" customFormat="1" ht="19.95" customHeight="1" x14ac:dyDescent="0.25">
      <c r="A901" s="9">
        <v>893</v>
      </c>
      <c r="B901" s="9"/>
      <c r="C901" s="9"/>
      <c r="D901" s="9"/>
      <c r="E901" s="9"/>
      <c r="F901" s="9"/>
      <c r="G901" s="9"/>
      <c r="H901" s="7">
        <f t="shared" ca="1" si="13"/>
        <v>0.43332577267716899</v>
      </c>
      <c r="I901" s="7" t="s">
        <v>25</v>
      </c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s="18" customFormat="1" ht="19.95" customHeight="1" x14ac:dyDescent="0.25">
      <c r="A902" s="9">
        <v>894</v>
      </c>
      <c r="B902" s="9"/>
      <c r="C902" s="9"/>
      <c r="D902" s="9"/>
      <c r="E902" s="9"/>
      <c r="F902" s="9"/>
      <c r="G902" s="9"/>
      <c r="H902" s="7">
        <f t="shared" ca="1" si="13"/>
        <v>0.40723783634445754</v>
      </c>
      <c r="I902" s="7" t="s">
        <v>25</v>
      </c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s="18" customFormat="1" ht="19.95" customHeight="1" x14ac:dyDescent="0.25">
      <c r="A903" s="9">
        <v>895</v>
      </c>
      <c r="B903" s="9"/>
      <c r="C903" s="9"/>
      <c r="D903" s="9"/>
      <c r="E903" s="9"/>
      <c r="F903" s="9"/>
      <c r="G903" s="9"/>
      <c r="H903" s="7">
        <f t="shared" ca="1" si="13"/>
        <v>0.88757512844308362</v>
      </c>
      <c r="I903" s="7" t="s">
        <v>25</v>
      </c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s="18" customFormat="1" ht="19.95" customHeight="1" x14ac:dyDescent="0.25">
      <c r="A904" s="9">
        <v>896</v>
      </c>
      <c r="B904" s="9"/>
      <c r="C904" s="9"/>
      <c r="D904" s="9"/>
      <c r="E904" s="9"/>
      <c r="F904" s="9"/>
      <c r="G904" s="9"/>
      <c r="H904" s="7">
        <f t="shared" ca="1" si="13"/>
        <v>6.5601126062795667E-2</v>
      </c>
      <c r="I904" s="7" t="s">
        <v>25</v>
      </c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s="18" customFormat="1" ht="19.95" customHeight="1" x14ac:dyDescent="0.25">
      <c r="A905" s="9">
        <v>897</v>
      </c>
      <c r="B905" s="9"/>
      <c r="C905" s="9"/>
      <c r="D905" s="9"/>
      <c r="E905" s="9"/>
      <c r="F905" s="9"/>
      <c r="G905" s="9"/>
      <c r="H905" s="7">
        <f t="shared" ref="H905:H968" ca="1" si="14">RAND()</f>
        <v>2.3686610174533107E-2</v>
      </c>
      <c r="I905" s="7" t="s">
        <v>25</v>
      </c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s="18" customFormat="1" ht="19.95" customHeight="1" x14ac:dyDescent="0.25">
      <c r="A906" s="9">
        <v>898</v>
      </c>
      <c r="B906" s="9"/>
      <c r="C906" s="9"/>
      <c r="D906" s="9"/>
      <c r="E906" s="9"/>
      <c r="F906" s="9"/>
      <c r="G906" s="9"/>
      <c r="H906" s="7">
        <f t="shared" ca="1" si="14"/>
        <v>0.58545700303060733</v>
      </c>
      <c r="I906" s="7" t="s">
        <v>25</v>
      </c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s="18" customFormat="1" ht="19.95" customHeight="1" x14ac:dyDescent="0.25">
      <c r="A907" s="9">
        <v>899</v>
      </c>
      <c r="B907" s="9"/>
      <c r="C907" s="9"/>
      <c r="D907" s="9"/>
      <c r="E907" s="9"/>
      <c r="F907" s="9"/>
      <c r="G907" s="9"/>
      <c r="H907" s="7">
        <f t="shared" ca="1" si="14"/>
        <v>0.2499387493858326</v>
      </c>
      <c r="I907" s="7" t="s">
        <v>25</v>
      </c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s="18" customFormat="1" ht="19.95" customHeight="1" x14ac:dyDescent="0.25">
      <c r="A908" s="9">
        <v>900</v>
      </c>
      <c r="B908" s="9"/>
      <c r="C908" s="9"/>
      <c r="D908" s="9"/>
      <c r="E908" s="9"/>
      <c r="F908" s="9"/>
      <c r="G908" s="9"/>
      <c r="H908" s="7">
        <f t="shared" ca="1" si="14"/>
        <v>0.43451875552369867</v>
      </c>
      <c r="I908" s="7" t="s">
        <v>25</v>
      </c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s="18" customFormat="1" ht="19.95" customHeight="1" x14ac:dyDescent="0.25">
      <c r="A909" s="9">
        <v>901</v>
      </c>
      <c r="B909" s="9"/>
      <c r="C909" s="9"/>
      <c r="D909" s="9"/>
      <c r="E909" s="9"/>
      <c r="F909" s="9"/>
      <c r="G909" s="9"/>
      <c r="H909" s="7">
        <f t="shared" ca="1" si="14"/>
        <v>0.16771114100800522</v>
      </c>
      <c r="I909" s="7" t="s">
        <v>25</v>
      </c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s="18" customFormat="1" ht="19.95" customHeight="1" x14ac:dyDescent="0.25">
      <c r="A910" s="9">
        <v>902</v>
      </c>
      <c r="B910" s="9"/>
      <c r="C910" s="9"/>
      <c r="D910" s="9"/>
      <c r="E910" s="9"/>
      <c r="F910" s="9"/>
      <c r="G910" s="9"/>
      <c r="H910" s="7">
        <f t="shared" ca="1" si="14"/>
        <v>0.4679274402001049</v>
      </c>
      <c r="I910" s="7" t="s">
        <v>25</v>
      </c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s="18" customFormat="1" ht="19.95" customHeight="1" x14ac:dyDescent="0.25">
      <c r="A911" s="9">
        <v>903</v>
      </c>
      <c r="B911" s="9"/>
      <c r="C911" s="9"/>
      <c r="D911" s="9"/>
      <c r="E911" s="9"/>
      <c r="F911" s="9"/>
      <c r="G911" s="9"/>
      <c r="H911" s="7">
        <f t="shared" ca="1" si="14"/>
        <v>0.66613313026403143</v>
      </c>
      <c r="I911" s="7" t="s">
        <v>25</v>
      </c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s="18" customFormat="1" ht="19.95" customHeight="1" x14ac:dyDescent="0.25">
      <c r="A912" s="9">
        <v>904</v>
      </c>
      <c r="B912" s="9"/>
      <c r="C912" s="9"/>
      <c r="D912" s="9"/>
      <c r="E912" s="9"/>
      <c r="F912" s="9"/>
      <c r="G912" s="9"/>
      <c r="H912" s="7">
        <f t="shared" ca="1" si="14"/>
        <v>0.13950747739748948</v>
      </c>
      <c r="I912" s="7" t="s">
        <v>25</v>
      </c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s="18" customFormat="1" ht="19.95" customHeight="1" x14ac:dyDescent="0.25">
      <c r="A913" s="9">
        <v>905</v>
      </c>
      <c r="B913" s="9"/>
      <c r="C913" s="9"/>
      <c r="D913" s="9"/>
      <c r="E913" s="9"/>
      <c r="F913" s="9"/>
      <c r="G913" s="9"/>
      <c r="H913" s="7">
        <f t="shared" ca="1" si="14"/>
        <v>0.60425206880448379</v>
      </c>
      <c r="I913" s="7" t="s">
        <v>25</v>
      </c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s="18" customFormat="1" ht="19.95" customHeight="1" x14ac:dyDescent="0.25">
      <c r="A914" s="9">
        <v>906</v>
      </c>
      <c r="B914" s="9"/>
      <c r="C914" s="9"/>
      <c r="D914" s="9"/>
      <c r="E914" s="9"/>
      <c r="F914" s="9"/>
      <c r="G914" s="9"/>
      <c r="H914" s="7">
        <f t="shared" ca="1" si="14"/>
        <v>0.19445559690440639</v>
      </c>
      <c r="I914" s="7" t="s">
        <v>25</v>
      </c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s="18" customFormat="1" ht="19.95" customHeight="1" x14ac:dyDescent="0.25">
      <c r="A915" s="9">
        <v>907</v>
      </c>
      <c r="B915" s="9"/>
      <c r="C915" s="9"/>
      <c r="D915" s="9"/>
      <c r="E915" s="9"/>
      <c r="F915" s="9"/>
      <c r="G915" s="9"/>
      <c r="H915" s="7">
        <f t="shared" ca="1" si="14"/>
        <v>0.47593821962342941</v>
      </c>
      <c r="I915" s="7" t="s">
        <v>25</v>
      </c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s="18" customFormat="1" ht="19.95" customHeight="1" x14ac:dyDescent="0.25">
      <c r="A916" s="9">
        <v>908</v>
      </c>
      <c r="B916" s="9"/>
      <c r="C916" s="9"/>
      <c r="D916" s="9"/>
      <c r="E916" s="9"/>
      <c r="F916" s="9"/>
      <c r="G916" s="9"/>
      <c r="H916" s="7">
        <f t="shared" ca="1" si="14"/>
        <v>0.22138900848274179</v>
      </c>
      <c r="I916" s="7" t="s">
        <v>25</v>
      </c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s="18" customFormat="1" ht="19.95" customHeight="1" x14ac:dyDescent="0.25">
      <c r="A917" s="9">
        <v>909</v>
      </c>
      <c r="B917" s="9"/>
      <c r="C917" s="9"/>
      <c r="D917" s="9"/>
      <c r="E917" s="9"/>
      <c r="F917" s="9"/>
      <c r="G917" s="9"/>
      <c r="H917" s="7">
        <f t="shared" ca="1" si="14"/>
        <v>0.7566021076686924</v>
      </c>
      <c r="I917" s="7" t="s">
        <v>25</v>
      </c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s="18" customFormat="1" ht="19.95" customHeight="1" x14ac:dyDescent="0.25">
      <c r="A918" s="9">
        <v>910</v>
      </c>
      <c r="B918" s="9"/>
      <c r="C918" s="9"/>
      <c r="D918" s="9"/>
      <c r="E918" s="9"/>
      <c r="F918" s="9"/>
      <c r="G918" s="9"/>
      <c r="H918" s="7">
        <f t="shared" ca="1" si="14"/>
        <v>0.19380376253645337</v>
      </c>
      <c r="I918" s="7" t="s">
        <v>25</v>
      </c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s="18" customFormat="1" ht="19.95" customHeight="1" x14ac:dyDescent="0.25">
      <c r="A919" s="9">
        <v>911</v>
      </c>
      <c r="B919" s="9"/>
      <c r="C919" s="9"/>
      <c r="D919" s="9"/>
      <c r="E919" s="9"/>
      <c r="F919" s="9"/>
      <c r="G919" s="9"/>
      <c r="H919" s="7">
        <f t="shared" ca="1" si="14"/>
        <v>0.86954074522477509</v>
      </c>
      <c r="I919" s="7" t="s">
        <v>25</v>
      </c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s="18" customFormat="1" ht="19.95" customHeight="1" x14ac:dyDescent="0.25">
      <c r="A920" s="9">
        <v>912</v>
      </c>
      <c r="B920" s="9"/>
      <c r="C920" s="9"/>
      <c r="D920" s="9"/>
      <c r="E920" s="9"/>
      <c r="F920" s="9"/>
      <c r="G920" s="9"/>
      <c r="H920" s="7">
        <f t="shared" ca="1" si="14"/>
        <v>0.21139028668950688</v>
      </c>
      <c r="I920" s="7" t="s">
        <v>25</v>
      </c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s="18" customFormat="1" ht="19.95" customHeight="1" x14ac:dyDescent="0.25">
      <c r="A921" s="9">
        <v>913</v>
      </c>
      <c r="B921" s="9"/>
      <c r="C921" s="9"/>
      <c r="D921" s="9"/>
      <c r="E921" s="9"/>
      <c r="F921" s="9"/>
      <c r="G921" s="9"/>
      <c r="H921" s="7">
        <f t="shared" ca="1" si="14"/>
        <v>0.52941253361156404</v>
      </c>
      <c r="I921" s="7" t="s">
        <v>25</v>
      </c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s="18" customFormat="1" ht="19.95" customHeight="1" x14ac:dyDescent="0.25">
      <c r="A922" s="9">
        <v>914</v>
      </c>
      <c r="B922" s="9"/>
      <c r="C922" s="9"/>
      <c r="D922" s="9"/>
      <c r="E922" s="9"/>
      <c r="F922" s="9"/>
      <c r="G922" s="9"/>
      <c r="H922" s="7">
        <f t="shared" ca="1" si="14"/>
        <v>0.49925622592755914</v>
      </c>
      <c r="I922" s="7" t="s">
        <v>25</v>
      </c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s="18" customFormat="1" ht="19.95" customHeight="1" x14ac:dyDescent="0.25">
      <c r="A923" s="9">
        <v>915</v>
      </c>
      <c r="B923" s="9"/>
      <c r="C923" s="9"/>
      <c r="D923" s="9"/>
      <c r="E923" s="9"/>
      <c r="F923" s="9"/>
      <c r="G923" s="9"/>
      <c r="H923" s="7">
        <f t="shared" ca="1" si="14"/>
        <v>0.87199090789345413</v>
      </c>
      <c r="I923" s="7" t="s">
        <v>25</v>
      </c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s="18" customFormat="1" ht="19.95" customHeight="1" x14ac:dyDescent="0.25">
      <c r="A924" s="9">
        <v>916</v>
      </c>
      <c r="B924" s="9"/>
      <c r="C924" s="9"/>
      <c r="D924" s="9"/>
      <c r="E924" s="9"/>
      <c r="F924" s="9"/>
      <c r="G924" s="9"/>
      <c r="H924" s="7">
        <f t="shared" ca="1" si="14"/>
        <v>0.49705900026581862</v>
      </c>
      <c r="I924" s="7" t="s">
        <v>25</v>
      </c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s="18" customFormat="1" ht="19.95" customHeight="1" x14ac:dyDescent="0.25">
      <c r="A925" s="9">
        <v>917</v>
      </c>
      <c r="B925" s="9"/>
      <c r="C925" s="9"/>
      <c r="D925" s="9"/>
      <c r="E925" s="9"/>
      <c r="F925" s="9"/>
      <c r="G925" s="9"/>
      <c r="H925" s="7">
        <f t="shared" ca="1" si="14"/>
        <v>0.96199992063403672</v>
      </c>
      <c r="I925" s="7" t="s">
        <v>25</v>
      </c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s="18" customFormat="1" ht="19.95" customHeight="1" x14ac:dyDescent="0.25">
      <c r="A926" s="9">
        <v>918</v>
      </c>
      <c r="B926" s="9"/>
      <c r="C926" s="9"/>
      <c r="D926" s="9"/>
      <c r="E926" s="9"/>
      <c r="F926" s="9"/>
      <c r="G926" s="9"/>
      <c r="H926" s="7">
        <f t="shared" ca="1" si="14"/>
        <v>0.23523123184434447</v>
      </c>
      <c r="I926" s="7" t="s">
        <v>25</v>
      </c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s="18" customFormat="1" ht="19.95" customHeight="1" x14ac:dyDescent="0.25">
      <c r="A927" s="9">
        <v>919</v>
      </c>
      <c r="B927" s="9"/>
      <c r="C927" s="9"/>
      <c r="D927" s="9"/>
      <c r="E927" s="9"/>
      <c r="F927" s="9"/>
      <c r="G927" s="9"/>
      <c r="H927" s="7">
        <f t="shared" ca="1" si="14"/>
        <v>0.23827884080021777</v>
      </c>
      <c r="I927" s="7" t="s">
        <v>25</v>
      </c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s="18" customFormat="1" ht="19.95" customHeight="1" x14ac:dyDescent="0.25">
      <c r="A928" s="9">
        <v>920</v>
      </c>
      <c r="B928" s="9"/>
      <c r="C928" s="9"/>
      <c r="D928" s="9"/>
      <c r="E928" s="9"/>
      <c r="F928" s="9"/>
      <c r="G928" s="9"/>
      <c r="H928" s="7">
        <f t="shared" ca="1" si="14"/>
        <v>0.15347667143526222</v>
      </c>
      <c r="I928" s="7" t="s">
        <v>25</v>
      </c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s="18" customFormat="1" ht="19.95" customHeight="1" x14ac:dyDescent="0.25">
      <c r="A929" s="9">
        <v>921</v>
      </c>
      <c r="B929" s="9"/>
      <c r="C929" s="9"/>
      <c r="D929" s="9"/>
      <c r="E929" s="9"/>
      <c r="F929" s="9"/>
      <c r="G929" s="9"/>
      <c r="H929" s="7">
        <f t="shared" ca="1" si="14"/>
        <v>0.57767380493036591</v>
      </c>
      <c r="I929" s="7" t="s">
        <v>25</v>
      </c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s="18" customFormat="1" ht="19.95" customHeight="1" x14ac:dyDescent="0.25">
      <c r="A930" s="9">
        <v>922</v>
      </c>
      <c r="B930" s="9"/>
      <c r="C930" s="9"/>
      <c r="D930" s="9"/>
      <c r="E930" s="9"/>
      <c r="F930" s="9"/>
      <c r="G930" s="9"/>
      <c r="H930" s="7">
        <f t="shared" ca="1" si="14"/>
        <v>0.79403154465200754</v>
      </c>
      <c r="I930" s="7" t="s">
        <v>25</v>
      </c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s="18" customFormat="1" ht="19.95" customHeight="1" x14ac:dyDescent="0.25">
      <c r="A931" s="9">
        <v>923</v>
      </c>
      <c r="B931" s="9"/>
      <c r="C931" s="9"/>
      <c r="D931" s="9"/>
      <c r="E931" s="9"/>
      <c r="F931" s="9"/>
      <c r="G931" s="9"/>
      <c r="H931" s="7">
        <f t="shared" ca="1" si="14"/>
        <v>0.71222373763991376</v>
      </c>
      <c r="I931" s="7" t="s">
        <v>25</v>
      </c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s="18" customFormat="1" ht="19.95" customHeight="1" x14ac:dyDescent="0.25">
      <c r="A932" s="9">
        <v>924</v>
      </c>
      <c r="B932" s="9"/>
      <c r="C932" s="9"/>
      <c r="D932" s="9"/>
      <c r="E932" s="9"/>
      <c r="F932" s="9"/>
      <c r="G932" s="9"/>
      <c r="H932" s="7">
        <f t="shared" ca="1" si="14"/>
        <v>0.52607791392291547</v>
      </c>
      <c r="I932" s="7" t="s">
        <v>25</v>
      </c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s="18" customFormat="1" ht="19.95" customHeight="1" x14ac:dyDescent="0.25">
      <c r="A933" s="9">
        <v>925</v>
      </c>
      <c r="B933" s="9"/>
      <c r="C933" s="9"/>
      <c r="D933" s="9"/>
      <c r="E933" s="9"/>
      <c r="F933" s="9"/>
      <c r="G933" s="9"/>
      <c r="H933" s="7">
        <f t="shared" ca="1" si="14"/>
        <v>5.4395718921462888E-2</v>
      </c>
      <c r="I933" s="7" t="s">
        <v>25</v>
      </c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s="18" customFormat="1" ht="19.95" customHeight="1" x14ac:dyDescent="0.25">
      <c r="A934" s="9">
        <v>926</v>
      </c>
      <c r="B934" s="9"/>
      <c r="C934" s="9"/>
      <c r="D934" s="9"/>
      <c r="E934" s="9"/>
      <c r="F934" s="9"/>
      <c r="G934" s="9"/>
      <c r="H934" s="7">
        <f t="shared" ca="1" si="14"/>
        <v>0.11933932811794656</v>
      </c>
      <c r="I934" s="7" t="s">
        <v>25</v>
      </c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s="18" customFormat="1" ht="19.95" customHeight="1" x14ac:dyDescent="0.25">
      <c r="A935" s="9">
        <v>927</v>
      </c>
      <c r="B935" s="9"/>
      <c r="C935" s="9"/>
      <c r="D935" s="9"/>
      <c r="E935" s="9"/>
      <c r="F935" s="9"/>
      <c r="G935" s="9"/>
      <c r="H935" s="7">
        <f t="shared" ca="1" si="14"/>
        <v>0.79490953460977742</v>
      </c>
      <c r="I935" s="7" t="s">
        <v>25</v>
      </c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s="18" customFormat="1" ht="19.95" customHeight="1" x14ac:dyDescent="0.25">
      <c r="A936" s="9">
        <v>928</v>
      </c>
      <c r="B936" s="9"/>
      <c r="C936" s="9"/>
      <c r="D936" s="9"/>
      <c r="E936" s="9"/>
      <c r="F936" s="9"/>
      <c r="G936" s="9"/>
      <c r="H936" s="7">
        <f t="shared" ca="1" si="14"/>
        <v>5.2172540090418607E-2</v>
      </c>
      <c r="I936" s="7" t="s">
        <v>25</v>
      </c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s="18" customFormat="1" ht="19.95" customHeight="1" x14ac:dyDescent="0.25">
      <c r="A937" s="9">
        <v>929</v>
      </c>
      <c r="B937" s="9"/>
      <c r="C937" s="9"/>
      <c r="D937" s="9"/>
      <c r="E937" s="9"/>
      <c r="F937" s="9"/>
      <c r="G937" s="9"/>
      <c r="H937" s="7">
        <f t="shared" ca="1" si="14"/>
        <v>0.93710247225050602</v>
      </c>
      <c r="I937" s="7" t="s">
        <v>25</v>
      </c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s="18" customFormat="1" ht="19.95" customHeight="1" x14ac:dyDescent="0.25">
      <c r="A938" s="9">
        <v>930</v>
      </c>
      <c r="B938" s="9"/>
      <c r="C938" s="9"/>
      <c r="D938" s="9"/>
      <c r="E938" s="9"/>
      <c r="F938" s="9"/>
      <c r="G938" s="9"/>
      <c r="H938" s="7">
        <f t="shared" ca="1" si="14"/>
        <v>0.93347653249544171</v>
      </c>
      <c r="I938" s="7" t="s">
        <v>25</v>
      </c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s="18" customFormat="1" ht="19.95" customHeight="1" x14ac:dyDescent="0.25">
      <c r="A939" s="9">
        <v>931</v>
      </c>
      <c r="B939" s="9"/>
      <c r="C939" s="9"/>
      <c r="D939" s="9"/>
      <c r="E939" s="9"/>
      <c r="F939" s="9"/>
      <c r="G939" s="9"/>
      <c r="H939" s="7">
        <f t="shared" ca="1" si="14"/>
        <v>0.69397720216387626</v>
      </c>
      <c r="I939" s="7" t="s">
        <v>25</v>
      </c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s="18" customFormat="1" ht="19.95" customHeight="1" x14ac:dyDescent="0.25">
      <c r="A940" s="9">
        <v>932</v>
      </c>
      <c r="B940" s="9"/>
      <c r="C940" s="9"/>
      <c r="D940" s="9"/>
      <c r="E940" s="9"/>
      <c r="F940" s="9"/>
      <c r="G940" s="9"/>
      <c r="H940" s="7">
        <f t="shared" ca="1" si="14"/>
        <v>0.46427827235536068</v>
      </c>
      <c r="I940" s="7" t="s">
        <v>25</v>
      </c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s="18" customFormat="1" ht="19.95" customHeight="1" x14ac:dyDescent="0.25">
      <c r="A941" s="9">
        <v>933</v>
      </c>
      <c r="B941" s="9"/>
      <c r="C941" s="9"/>
      <c r="D941" s="9"/>
      <c r="E941" s="9"/>
      <c r="F941" s="9"/>
      <c r="G941" s="9"/>
      <c r="H941" s="7">
        <f t="shared" ca="1" si="14"/>
        <v>0.91693424115160405</v>
      </c>
      <c r="I941" s="7" t="s">
        <v>25</v>
      </c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s="18" customFormat="1" ht="19.95" customHeight="1" x14ac:dyDescent="0.25">
      <c r="A942" s="9">
        <v>934</v>
      </c>
      <c r="B942" s="9"/>
      <c r="C942" s="9"/>
      <c r="D942" s="9"/>
      <c r="E942" s="9"/>
      <c r="F942" s="9"/>
      <c r="G942" s="9"/>
      <c r="H942" s="7">
        <f t="shared" ca="1" si="14"/>
        <v>0.37923830713960793</v>
      </c>
      <c r="I942" s="7" t="s">
        <v>25</v>
      </c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s="18" customFormat="1" ht="19.95" customHeight="1" x14ac:dyDescent="0.25">
      <c r="A943" s="9">
        <v>935</v>
      </c>
      <c r="B943" s="9"/>
      <c r="C943" s="9"/>
      <c r="D943" s="9"/>
      <c r="E943" s="9"/>
      <c r="F943" s="9"/>
      <c r="G943" s="9"/>
      <c r="H943" s="7">
        <f t="shared" ca="1" si="14"/>
        <v>0.71057482447622722</v>
      </c>
      <c r="I943" s="7" t="s">
        <v>25</v>
      </c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s="18" customFormat="1" ht="19.95" customHeight="1" x14ac:dyDescent="0.25">
      <c r="A944" s="9">
        <v>936</v>
      </c>
      <c r="B944" s="9"/>
      <c r="C944" s="9"/>
      <c r="D944" s="9"/>
      <c r="E944" s="9"/>
      <c r="F944" s="9"/>
      <c r="G944" s="9"/>
      <c r="H944" s="7">
        <f t="shared" ca="1" si="14"/>
        <v>0.21311440309028951</v>
      </c>
      <c r="I944" s="7" t="s">
        <v>25</v>
      </c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s="18" customFormat="1" ht="19.95" customHeight="1" x14ac:dyDescent="0.25">
      <c r="A945" s="9">
        <v>937</v>
      </c>
      <c r="B945" s="9"/>
      <c r="C945" s="9"/>
      <c r="D945" s="9"/>
      <c r="E945" s="9"/>
      <c r="F945" s="9"/>
      <c r="G945" s="9"/>
      <c r="H945" s="7">
        <f t="shared" ca="1" si="14"/>
        <v>0.4714249471409887</v>
      </c>
      <c r="I945" s="7" t="s">
        <v>25</v>
      </c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s="18" customFormat="1" ht="19.95" customHeight="1" x14ac:dyDescent="0.25">
      <c r="A946" s="9">
        <v>938</v>
      </c>
      <c r="B946" s="9"/>
      <c r="C946" s="9"/>
      <c r="D946" s="9"/>
      <c r="E946" s="9"/>
      <c r="F946" s="9"/>
      <c r="G946" s="9"/>
      <c r="H946" s="7">
        <f t="shared" ca="1" si="14"/>
        <v>0.59934501840470145</v>
      </c>
      <c r="I946" s="7" t="s">
        <v>25</v>
      </c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s="18" customFormat="1" ht="19.95" customHeight="1" x14ac:dyDescent="0.25">
      <c r="A947" s="9">
        <v>939</v>
      </c>
      <c r="B947" s="9"/>
      <c r="C947" s="9"/>
      <c r="D947" s="9"/>
      <c r="E947" s="9"/>
      <c r="F947" s="9"/>
      <c r="G947" s="9"/>
      <c r="H947" s="7">
        <f t="shared" ca="1" si="14"/>
        <v>0.29202860239910911</v>
      </c>
      <c r="I947" s="7" t="s">
        <v>25</v>
      </c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s="18" customFormat="1" ht="19.95" customHeight="1" x14ac:dyDescent="0.25">
      <c r="A948" s="9">
        <v>940</v>
      </c>
      <c r="B948" s="9"/>
      <c r="C948" s="9"/>
      <c r="D948" s="9"/>
      <c r="E948" s="9"/>
      <c r="F948" s="9"/>
      <c r="G948" s="9"/>
      <c r="H948" s="7">
        <f t="shared" ca="1" si="14"/>
        <v>0.26965757084309039</v>
      </c>
      <c r="I948" s="7" t="s">
        <v>25</v>
      </c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s="18" customFormat="1" ht="19.95" customHeight="1" x14ac:dyDescent="0.25">
      <c r="A949" s="9">
        <v>941</v>
      </c>
      <c r="B949" s="9"/>
      <c r="C949" s="9"/>
      <c r="D949" s="9"/>
      <c r="E949" s="9"/>
      <c r="F949" s="9"/>
      <c r="G949" s="9"/>
      <c r="H949" s="7">
        <f t="shared" ca="1" si="14"/>
        <v>0.83460442451149519</v>
      </c>
      <c r="I949" s="7" t="s">
        <v>25</v>
      </c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s="18" customFormat="1" ht="19.95" customHeight="1" x14ac:dyDescent="0.25">
      <c r="A950" s="9">
        <v>942</v>
      </c>
      <c r="B950" s="9"/>
      <c r="C950" s="9"/>
      <c r="D950" s="9"/>
      <c r="E950" s="9"/>
      <c r="F950" s="9"/>
      <c r="G950" s="9"/>
      <c r="H950" s="7">
        <f t="shared" ca="1" si="14"/>
        <v>0.39012508705891447</v>
      </c>
      <c r="I950" s="7" t="s">
        <v>25</v>
      </c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s="18" customFormat="1" ht="19.95" customHeight="1" x14ac:dyDescent="0.25">
      <c r="A951" s="9">
        <v>943</v>
      </c>
      <c r="B951" s="9"/>
      <c r="C951" s="9"/>
      <c r="D951" s="9"/>
      <c r="E951" s="9"/>
      <c r="F951" s="9"/>
      <c r="G951" s="9"/>
      <c r="H951" s="7">
        <f t="shared" ca="1" si="14"/>
        <v>0.50917665149375757</v>
      </c>
      <c r="I951" s="7" t="s">
        <v>25</v>
      </c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s="18" customFormat="1" ht="19.95" customHeight="1" x14ac:dyDescent="0.25">
      <c r="A952" s="9">
        <v>944</v>
      </c>
      <c r="B952" s="9"/>
      <c r="C952" s="9"/>
      <c r="D952" s="9"/>
      <c r="E952" s="9"/>
      <c r="F952" s="9"/>
      <c r="G952" s="9"/>
      <c r="H952" s="7">
        <f t="shared" ca="1" si="14"/>
        <v>0.1336260916896258</v>
      </c>
      <c r="I952" s="7" t="s">
        <v>25</v>
      </c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s="18" customFormat="1" ht="19.95" customHeight="1" x14ac:dyDescent="0.25">
      <c r="A953" s="9">
        <v>945</v>
      </c>
      <c r="B953" s="9"/>
      <c r="C953" s="9"/>
      <c r="D953" s="9"/>
      <c r="E953" s="9"/>
      <c r="F953" s="9"/>
      <c r="G953" s="9"/>
      <c r="H953" s="7">
        <f t="shared" ca="1" si="14"/>
        <v>0.82285226521724164</v>
      </c>
      <c r="I953" s="7" t="s">
        <v>25</v>
      </c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s="18" customFormat="1" ht="19.95" customHeight="1" x14ac:dyDescent="0.25">
      <c r="A954" s="9">
        <v>946</v>
      </c>
      <c r="B954" s="9"/>
      <c r="C954" s="9"/>
      <c r="D954" s="9"/>
      <c r="E954" s="9"/>
      <c r="F954" s="9"/>
      <c r="G954" s="9"/>
      <c r="H954" s="7">
        <f t="shared" ca="1" si="14"/>
        <v>0.90579698431016786</v>
      </c>
      <c r="I954" s="7" t="s">
        <v>25</v>
      </c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s="18" customFormat="1" ht="19.95" customHeight="1" x14ac:dyDescent="0.25">
      <c r="A955" s="9">
        <v>947</v>
      </c>
      <c r="B955" s="9"/>
      <c r="C955" s="9"/>
      <c r="D955" s="9"/>
      <c r="E955" s="9"/>
      <c r="F955" s="9"/>
      <c r="G955" s="9"/>
      <c r="H955" s="7">
        <f t="shared" ca="1" si="14"/>
        <v>0.55710610214103973</v>
      </c>
      <c r="I955" s="7" t="s">
        <v>25</v>
      </c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s="18" customFormat="1" ht="19.95" customHeight="1" x14ac:dyDescent="0.25">
      <c r="A956" s="9">
        <v>948</v>
      </c>
      <c r="B956" s="9"/>
      <c r="C956" s="9"/>
      <c r="D956" s="9"/>
      <c r="E956" s="9"/>
      <c r="F956" s="9"/>
      <c r="G956" s="9"/>
      <c r="H956" s="7">
        <f t="shared" ca="1" si="14"/>
        <v>0.75032044347655313</v>
      </c>
      <c r="I956" s="7" t="s">
        <v>25</v>
      </c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s="18" customFormat="1" ht="19.95" customHeight="1" x14ac:dyDescent="0.25">
      <c r="A957" s="9">
        <v>949</v>
      </c>
      <c r="B957" s="9"/>
      <c r="C957" s="9"/>
      <c r="D957" s="9"/>
      <c r="E957" s="9"/>
      <c r="F957" s="9"/>
      <c r="G957" s="9"/>
      <c r="H957" s="7">
        <f t="shared" ca="1" si="14"/>
        <v>0.15568812434058998</v>
      </c>
      <c r="I957" s="7" t="s">
        <v>25</v>
      </c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s="18" customFormat="1" ht="19.95" customHeight="1" x14ac:dyDescent="0.25">
      <c r="A958" s="9">
        <v>950</v>
      </c>
      <c r="B958" s="9"/>
      <c r="C958" s="9"/>
      <c r="D958" s="9"/>
      <c r="E958" s="9"/>
      <c r="F958" s="9"/>
      <c r="G958" s="9"/>
      <c r="H958" s="7">
        <f t="shared" ca="1" si="14"/>
        <v>0.35682731036411852</v>
      </c>
      <c r="I958" s="7" t="s">
        <v>25</v>
      </c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s="18" customFormat="1" ht="19.95" customHeight="1" x14ac:dyDescent="0.25">
      <c r="A959" s="9">
        <v>951</v>
      </c>
      <c r="B959" s="9"/>
      <c r="C959" s="9"/>
      <c r="D959" s="9"/>
      <c r="E959" s="9"/>
      <c r="F959" s="9"/>
      <c r="G959" s="9"/>
      <c r="H959" s="7">
        <f t="shared" ca="1" si="14"/>
        <v>0.71633669913535902</v>
      </c>
      <c r="I959" s="7" t="s">
        <v>25</v>
      </c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s="18" customFormat="1" ht="19.95" customHeight="1" x14ac:dyDescent="0.25">
      <c r="A960" s="9">
        <v>952</v>
      </c>
      <c r="B960" s="9"/>
      <c r="C960" s="9"/>
      <c r="D960" s="9"/>
      <c r="E960" s="9"/>
      <c r="F960" s="9"/>
      <c r="G960" s="9"/>
      <c r="H960" s="7">
        <f t="shared" ca="1" si="14"/>
        <v>0.52341576923318289</v>
      </c>
      <c r="I960" s="7" t="s">
        <v>25</v>
      </c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s="18" customFormat="1" ht="19.95" customHeight="1" x14ac:dyDescent="0.25">
      <c r="A961" s="9">
        <v>953</v>
      </c>
      <c r="B961" s="9"/>
      <c r="C961" s="9"/>
      <c r="D961" s="9"/>
      <c r="E961" s="9"/>
      <c r="F961" s="9"/>
      <c r="G961" s="9"/>
      <c r="H961" s="7">
        <f t="shared" ca="1" si="14"/>
        <v>0.76324362271622614</v>
      </c>
      <c r="I961" s="7" t="s">
        <v>25</v>
      </c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s="18" customFormat="1" ht="19.95" customHeight="1" x14ac:dyDescent="0.25">
      <c r="A962" s="9">
        <v>954</v>
      </c>
      <c r="B962" s="9"/>
      <c r="C962" s="9"/>
      <c r="D962" s="9"/>
      <c r="E962" s="9"/>
      <c r="F962" s="9"/>
      <c r="G962" s="9"/>
      <c r="H962" s="7">
        <f t="shared" ca="1" si="14"/>
        <v>0.56146607458425246</v>
      </c>
      <c r="I962" s="7" t="s">
        <v>25</v>
      </c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s="18" customFormat="1" ht="19.95" customHeight="1" x14ac:dyDescent="0.25">
      <c r="A963" s="9">
        <v>955</v>
      </c>
      <c r="B963" s="9"/>
      <c r="C963" s="9"/>
      <c r="D963" s="9"/>
      <c r="E963" s="9"/>
      <c r="F963" s="9"/>
      <c r="G963" s="9"/>
      <c r="H963" s="7">
        <f t="shared" ca="1" si="14"/>
        <v>0.24211424301041651</v>
      </c>
      <c r="I963" s="7" t="s">
        <v>25</v>
      </c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s="18" customFormat="1" ht="19.95" customHeight="1" x14ac:dyDescent="0.25">
      <c r="A964" s="9">
        <v>956</v>
      </c>
      <c r="B964" s="9"/>
      <c r="C964" s="9"/>
      <c r="D964" s="9"/>
      <c r="E964" s="9"/>
      <c r="F964" s="9"/>
      <c r="G964" s="9"/>
      <c r="H964" s="7">
        <f t="shared" ca="1" si="14"/>
        <v>0.13698857325956215</v>
      </c>
      <c r="I964" s="7" t="s">
        <v>25</v>
      </c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s="18" customFormat="1" ht="19.95" customHeight="1" x14ac:dyDescent="0.25">
      <c r="A965" s="9">
        <v>957</v>
      </c>
      <c r="B965" s="9"/>
      <c r="C965" s="9"/>
      <c r="D965" s="9"/>
      <c r="E965" s="9"/>
      <c r="F965" s="9"/>
      <c r="G965" s="9"/>
      <c r="H965" s="7">
        <f t="shared" ca="1" si="14"/>
        <v>0.56833366049299894</v>
      </c>
      <c r="I965" s="7" t="s">
        <v>25</v>
      </c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s="18" customFormat="1" ht="19.95" customHeight="1" x14ac:dyDescent="0.25">
      <c r="A966" s="9">
        <v>958</v>
      </c>
      <c r="B966" s="9"/>
      <c r="C966" s="9"/>
      <c r="D966" s="9"/>
      <c r="E966" s="9"/>
      <c r="F966" s="9"/>
      <c r="G966" s="9"/>
      <c r="H966" s="7">
        <f t="shared" ca="1" si="14"/>
        <v>0.97368563135519348</v>
      </c>
      <c r="I966" s="7" t="s">
        <v>25</v>
      </c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s="18" customFormat="1" ht="19.95" customHeight="1" x14ac:dyDescent="0.25">
      <c r="A967" s="9">
        <v>959</v>
      </c>
      <c r="B967" s="9"/>
      <c r="C967" s="9"/>
      <c r="D967" s="9"/>
      <c r="E967" s="9"/>
      <c r="F967" s="9"/>
      <c r="G967" s="9"/>
      <c r="H967" s="7">
        <f t="shared" ca="1" si="14"/>
        <v>0.16114790476664442</v>
      </c>
      <c r="I967" s="7" t="s">
        <v>25</v>
      </c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s="18" customFormat="1" ht="19.95" customHeight="1" x14ac:dyDescent="0.25">
      <c r="A968" s="9">
        <v>960</v>
      </c>
      <c r="B968" s="9"/>
      <c r="C968" s="9"/>
      <c r="D968" s="9"/>
      <c r="E968" s="9"/>
      <c r="F968" s="9"/>
      <c r="G968" s="9"/>
      <c r="H968" s="7">
        <f t="shared" ca="1" si="14"/>
        <v>0.86034974933506303</v>
      </c>
      <c r="I968" s="7" t="s">
        <v>25</v>
      </c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s="18" customFormat="1" ht="19.95" customHeight="1" x14ac:dyDescent="0.25">
      <c r="A969" s="9">
        <v>961</v>
      </c>
      <c r="B969" s="9"/>
      <c r="C969" s="9"/>
      <c r="D969" s="9"/>
      <c r="E969" s="9"/>
      <c r="F969" s="9"/>
      <c r="G969" s="9"/>
      <c r="H969" s="7">
        <f t="shared" ref="H969:H1032" ca="1" si="15">RAND()</f>
        <v>1.2420477515418304E-2</v>
      </c>
      <c r="I969" s="7" t="s">
        <v>25</v>
      </c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s="18" customFormat="1" ht="19.95" customHeight="1" x14ac:dyDescent="0.25">
      <c r="A970" s="9">
        <v>962</v>
      </c>
      <c r="B970" s="9"/>
      <c r="C970" s="9"/>
      <c r="D970" s="9"/>
      <c r="E970" s="9"/>
      <c r="F970" s="9"/>
      <c r="G970" s="9"/>
      <c r="H970" s="7">
        <f t="shared" ca="1" si="15"/>
        <v>0.56581801244461327</v>
      </c>
      <c r="I970" s="7" t="s">
        <v>25</v>
      </c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s="18" customFormat="1" ht="19.95" customHeight="1" x14ac:dyDescent="0.25">
      <c r="A971" s="9">
        <v>963</v>
      </c>
      <c r="B971" s="9"/>
      <c r="C971" s="9"/>
      <c r="D971" s="9"/>
      <c r="E971" s="9"/>
      <c r="F971" s="9"/>
      <c r="G971" s="9"/>
      <c r="H971" s="7">
        <f t="shared" ca="1" si="15"/>
        <v>0.76129177840252416</v>
      </c>
      <c r="I971" s="7" t="s">
        <v>25</v>
      </c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s="18" customFormat="1" ht="19.95" customHeight="1" x14ac:dyDescent="0.25">
      <c r="A972" s="9">
        <v>964</v>
      </c>
      <c r="B972" s="9"/>
      <c r="C972" s="9"/>
      <c r="D972" s="9"/>
      <c r="E972" s="9"/>
      <c r="F972" s="9"/>
      <c r="G972" s="9"/>
      <c r="H972" s="7">
        <f t="shared" ca="1" si="15"/>
        <v>0.61245972819922112</v>
      </c>
      <c r="I972" s="7" t="s">
        <v>25</v>
      </c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s="18" customFormat="1" ht="19.95" customHeight="1" x14ac:dyDescent="0.25">
      <c r="A973" s="9">
        <v>965</v>
      </c>
      <c r="B973" s="9"/>
      <c r="C973" s="9"/>
      <c r="D973" s="9"/>
      <c r="E973" s="9"/>
      <c r="F973" s="9"/>
      <c r="G973" s="9"/>
      <c r="H973" s="7">
        <f t="shared" ca="1" si="15"/>
        <v>0.59892385880647403</v>
      </c>
      <c r="I973" s="7" t="s">
        <v>25</v>
      </c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s="18" customFormat="1" ht="19.95" customHeight="1" x14ac:dyDescent="0.25">
      <c r="A974" s="9">
        <v>966</v>
      </c>
      <c r="B974" s="9"/>
      <c r="C974" s="9"/>
      <c r="D974" s="9"/>
      <c r="E974" s="9"/>
      <c r="F974" s="9"/>
      <c r="G974" s="9"/>
      <c r="H974" s="7">
        <f t="shared" ca="1" si="15"/>
        <v>0.81853106928093111</v>
      </c>
      <c r="I974" s="7" t="s">
        <v>25</v>
      </c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s="18" customFormat="1" ht="19.95" customHeight="1" x14ac:dyDescent="0.25">
      <c r="A975" s="9">
        <v>967</v>
      </c>
      <c r="B975" s="9"/>
      <c r="C975" s="9"/>
      <c r="D975" s="9"/>
      <c r="E975" s="9"/>
      <c r="F975" s="9"/>
      <c r="G975" s="9"/>
      <c r="H975" s="7">
        <f t="shared" ca="1" si="15"/>
        <v>0.10091300134490822</v>
      </c>
      <c r="I975" s="7" t="s">
        <v>25</v>
      </c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s="18" customFormat="1" ht="19.95" customHeight="1" x14ac:dyDescent="0.25">
      <c r="A976" s="9">
        <v>968</v>
      </c>
      <c r="B976" s="9"/>
      <c r="C976" s="9"/>
      <c r="D976" s="9"/>
      <c r="E976" s="9"/>
      <c r="F976" s="9"/>
      <c r="G976" s="9"/>
      <c r="H976" s="7">
        <f t="shared" ca="1" si="15"/>
        <v>0.83765978089726878</v>
      </c>
      <c r="I976" s="7" t="s">
        <v>25</v>
      </c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s="18" customFormat="1" ht="19.95" customHeight="1" x14ac:dyDescent="0.25">
      <c r="A977" s="9">
        <v>969</v>
      </c>
      <c r="B977" s="9"/>
      <c r="C977" s="9"/>
      <c r="D977" s="9"/>
      <c r="E977" s="9"/>
      <c r="F977" s="9"/>
      <c r="G977" s="9"/>
      <c r="H977" s="7">
        <f t="shared" ca="1" si="15"/>
        <v>0.29726056896170949</v>
      </c>
      <c r="I977" s="7" t="s">
        <v>25</v>
      </c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s="18" customFormat="1" ht="19.95" customHeight="1" x14ac:dyDescent="0.25">
      <c r="A978" s="9">
        <v>970</v>
      </c>
      <c r="B978" s="9"/>
      <c r="C978" s="9"/>
      <c r="D978" s="9"/>
      <c r="E978" s="9"/>
      <c r="F978" s="9"/>
      <c r="G978" s="9"/>
      <c r="H978" s="7">
        <f t="shared" ca="1" si="15"/>
        <v>0.95425406294562465</v>
      </c>
      <c r="I978" s="7" t="s">
        <v>25</v>
      </c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s="18" customFormat="1" ht="19.95" customHeight="1" x14ac:dyDescent="0.25">
      <c r="A979" s="9">
        <v>971</v>
      </c>
      <c r="B979" s="9"/>
      <c r="C979" s="9"/>
      <c r="D979" s="9"/>
      <c r="E979" s="9"/>
      <c r="F979" s="9"/>
      <c r="G979" s="9"/>
      <c r="H979" s="7">
        <f t="shared" ca="1" si="15"/>
        <v>0.32928774297111296</v>
      </c>
      <c r="I979" s="7" t="s">
        <v>25</v>
      </c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s="18" customFormat="1" ht="19.95" customHeight="1" x14ac:dyDescent="0.25">
      <c r="A980" s="9">
        <v>972</v>
      </c>
      <c r="B980" s="9"/>
      <c r="C980" s="9"/>
      <c r="D980" s="9"/>
      <c r="E980" s="9"/>
      <c r="F980" s="9"/>
      <c r="G980" s="9"/>
      <c r="H980" s="7">
        <f t="shared" ca="1" si="15"/>
        <v>0.84752704283051872</v>
      </c>
      <c r="I980" s="7" t="s">
        <v>25</v>
      </c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s="18" customFormat="1" ht="19.95" customHeight="1" x14ac:dyDescent="0.25">
      <c r="A981" s="9">
        <v>973</v>
      </c>
      <c r="B981" s="9"/>
      <c r="C981" s="9"/>
      <c r="D981" s="9"/>
      <c r="E981" s="9"/>
      <c r="F981" s="9"/>
      <c r="G981" s="9"/>
      <c r="H981" s="7">
        <f t="shared" ca="1" si="15"/>
        <v>0.23980790101214855</v>
      </c>
      <c r="I981" s="7" t="s">
        <v>25</v>
      </c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s="18" customFormat="1" ht="19.95" customHeight="1" x14ac:dyDescent="0.25">
      <c r="A982" s="9">
        <v>974</v>
      </c>
      <c r="B982" s="9"/>
      <c r="C982" s="9"/>
      <c r="D982" s="9"/>
      <c r="E982" s="9"/>
      <c r="F982" s="9"/>
      <c r="G982" s="9"/>
      <c r="H982" s="7">
        <f t="shared" ca="1" si="15"/>
        <v>0.69534207857192643</v>
      </c>
      <c r="I982" s="7" t="s">
        <v>25</v>
      </c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s="18" customFormat="1" ht="19.95" customHeight="1" x14ac:dyDescent="0.25">
      <c r="A983" s="9">
        <v>975</v>
      </c>
      <c r="B983" s="9"/>
      <c r="C983" s="9"/>
      <c r="D983" s="9"/>
      <c r="E983" s="9"/>
      <c r="F983" s="9"/>
      <c r="G983" s="9"/>
      <c r="H983" s="7">
        <f t="shared" ca="1" si="15"/>
        <v>7.4645298265556326E-2</v>
      </c>
      <c r="I983" s="7" t="s">
        <v>25</v>
      </c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s="18" customFormat="1" ht="19.95" customHeight="1" x14ac:dyDescent="0.25">
      <c r="A984" s="9">
        <v>976</v>
      </c>
      <c r="B984" s="9"/>
      <c r="C984" s="9"/>
      <c r="D984" s="9"/>
      <c r="E984" s="9"/>
      <c r="F984" s="9"/>
      <c r="G984" s="9"/>
      <c r="H984" s="7">
        <f t="shared" ca="1" si="15"/>
        <v>0.23929012981816244</v>
      </c>
      <c r="I984" s="7" t="s">
        <v>25</v>
      </c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s="18" customFormat="1" ht="19.95" customHeight="1" x14ac:dyDescent="0.25">
      <c r="A985" s="9">
        <v>977</v>
      </c>
      <c r="B985" s="9"/>
      <c r="C985" s="9"/>
      <c r="D985" s="9"/>
      <c r="E985" s="9"/>
      <c r="F985" s="9"/>
      <c r="G985" s="9"/>
      <c r="H985" s="7">
        <f t="shared" ca="1" si="15"/>
        <v>0.61415567043505492</v>
      </c>
      <c r="I985" s="7" t="s">
        <v>25</v>
      </c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s="18" customFormat="1" ht="19.95" customHeight="1" x14ac:dyDescent="0.25">
      <c r="A986" s="9">
        <v>978</v>
      </c>
      <c r="B986" s="9"/>
      <c r="C986" s="9"/>
      <c r="D986" s="9"/>
      <c r="E986" s="9"/>
      <c r="F986" s="9"/>
      <c r="G986" s="9"/>
      <c r="H986" s="7">
        <f t="shared" ca="1" si="15"/>
        <v>0.40148395592221542</v>
      </c>
      <c r="I986" s="7" t="s">
        <v>25</v>
      </c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s="18" customFormat="1" ht="19.95" customHeight="1" x14ac:dyDescent="0.25">
      <c r="A987" s="9">
        <v>979</v>
      </c>
      <c r="B987" s="9"/>
      <c r="C987" s="9"/>
      <c r="D987" s="9"/>
      <c r="E987" s="9"/>
      <c r="F987" s="9"/>
      <c r="G987" s="9"/>
      <c r="H987" s="7">
        <f t="shared" ca="1" si="15"/>
        <v>0.93429058413233856</v>
      </c>
      <c r="I987" s="7" t="s">
        <v>25</v>
      </c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s="18" customFormat="1" ht="19.95" customHeight="1" x14ac:dyDescent="0.25">
      <c r="A988" s="9">
        <v>980</v>
      </c>
      <c r="B988" s="9"/>
      <c r="C988" s="9"/>
      <c r="D988" s="9"/>
      <c r="E988" s="9"/>
      <c r="F988" s="9"/>
      <c r="G988" s="9"/>
      <c r="H988" s="7">
        <f t="shared" ca="1" si="15"/>
        <v>0.54131922217957684</v>
      </c>
      <c r="I988" s="7" t="s">
        <v>25</v>
      </c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s="18" customFormat="1" ht="19.95" customHeight="1" x14ac:dyDescent="0.25">
      <c r="A989" s="9">
        <v>981</v>
      </c>
      <c r="B989" s="9"/>
      <c r="C989" s="9"/>
      <c r="D989" s="9"/>
      <c r="E989" s="9"/>
      <c r="F989" s="9"/>
      <c r="G989" s="9"/>
      <c r="H989" s="7">
        <f t="shared" ca="1" si="15"/>
        <v>0.54579491572612204</v>
      </c>
      <c r="I989" s="7" t="s">
        <v>25</v>
      </c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s="18" customFormat="1" ht="19.95" customHeight="1" x14ac:dyDescent="0.25">
      <c r="A990" s="9">
        <v>982</v>
      </c>
      <c r="B990" s="9"/>
      <c r="C990" s="9"/>
      <c r="D990" s="9"/>
      <c r="E990" s="9"/>
      <c r="F990" s="9"/>
      <c r="G990" s="9"/>
      <c r="H990" s="7">
        <f t="shared" ca="1" si="15"/>
        <v>0.76541209716951386</v>
      </c>
      <c r="I990" s="7" t="s">
        <v>25</v>
      </c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s="18" customFormat="1" ht="19.95" customHeight="1" x14ac:dyDescent="0.25">
      <c r="A991" s="9">
        <v>983</v>
      </c>
      <c r="B991" s="9"/>
      <c r="C991" s="9"/>
      <c r="D991" s="9"/>
      <c r="E991" s="9"/>
      <c r="F991" s="9"/>
      <c r="G991" s="9"/>
      <c r="H991" s="7">
        <f t="shared" ca="1" si="15"/>
        <v>4.3145475002321687E-2</v>
      </c>
      <c r="I991" s="7" t="s">
        <v>25</v>
      </c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s="18" customFormat="1" ht="19.95" customHeight="1" x14ac:dyDescent="0.25">
      <c r="A992" s="9">
        <v>984</v>
      </c>
      <c r="B992" s="9"/>
      <c r="C992" s="9"/>
      <c r="D992" s="9"/>
      <c r="E992" s="9"/>
      <c r="F992" s="9"/>
      <c r="G992" s="9"/>
      <c r="H992" s="7">
        <f t="shared" ca="1" si="15"/>
        <v>0.35014247277062716</v>
      </c>
      <c r="I992" s="7" t="s">
        <v>25</v>
      </c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s="18" customFormat="1" ht="19.95" customHeight="1" x14ac:dyDescent="0.25">
      <c r="A993" s="9">
        <v>985</v>
      </c>
      <c r="B993" s="9"/>
      <c r="C993" s="9"/>
      <c r="D993" s="9"/>
      <c r="E993" s="9"/>
      <c r="F993" s="9"/>
      <c r="G993" s="9"/>
      <c r="H993" s="7">
        <f t="shared" ca="1" si="15"/>
        <v>0.49602743477646061</v>
      </c>
      <c r="I993" s="7" t="s">
        <v>25</v>
      </c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s="18" customFormat="1" ht="19.95" customHeight="1" x14ac:dyDescent="0.25">
      <c r="A994" s="9">
        <v>986</v>
      </c>
      <c r="B994" s="9"/>
      <c r="C994" s="9"/>
      <c r="D994" s="9"/>
      <c r="E994" s="9"/>
      <c r="F994" s="9"/>
      <c r="G994" s="9"/>
      <c r="H994" s="7">
        <f t="shared" ca="1" si="15"/>
        <v>0.14174495574926549</v>
      </c>
      <c r="I994" s="7" t="s">
        <v>25</v>
      </c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s="18" customFormat="1" ht="19.95" customHeight="1" x14ac:dyDescent="0.25">
      <c r="A995" s="9">
        <v>987</v>
      </c>
      <c r="B995" s="9"/>
      <c r="C995" s="9"/>
      <c r="D995" s="9"/>
      <c r="E995" s="9"/>
      <c r="F995" s="9"/>
      <c r="G995" s="9"/>
      <c r="H995" s="7">
        <f t="shared" ca="1" si="15"/>
        <v>0.45116685256350353</v>
      </c>
      <c r="I995" s="7" t="s">
        <v>25</v>
      </c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s="18" customFormat="1" ht="19.95" customHeight="1" x14ac:dyDescent="0.25">
      <c r="A996" s="9">
        <v>988</v>
      </c>
      <c r="B996" s="9"/>
      <c r="C996" s="9"/>
      <c r="D996" s="9"/>
      <c r="E996" s="9"/>
      <c r="F996" s="9"/>
      <c r="G996" s="9"/>
      <c r="H996" s="7">
        <f t="shared" ca="1" si="15"/>
        <v>0.16800562787481621</v>
      </c>
      <c r="I996" s="7" t="s">
        <v>25</v>
      </c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s="18" customFormat="1" ht="19.95" customHeight="1" x14ac:dyDescent="0.25">
      <c r="A997" s="9">
        <v>989</v>
      </c>
      <c r="B997" s="9"/>
      <c r="C997" s="9"/>
      <c r="D997" s="9"/>
      <c r="E997" s="9"/>
      <c r="F997" s="9"/>
      <c r="G997" s="9"/>
      <c r="H997" s="7">
        <f t="shared" ca="1" si="15"/>
        <v>0.32917607540305949</v>
      </c>
      <c r="I997" s="7" t="s">
        <v>25</v>
      </c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s="18" customFormat="1" ht="19.95" customHeight="1" x14ac:dyDescent="0.25">
      <c r="A998" s="9">
        <v>990</v>
      </c>
      <c r="B998" s="9"/>
      <c r="C998" s="9"/>
      <c r="D998" s="9"/>
      <c r="E998" s="9"/>
      <c r="F998" s="9"/>
      <c r="G998" s="9"/>
      <c r="H998" s="7">
        <f t="shared" ca="1" si="15"/>
        <v>0.54973122282306353</v>
      </c>
      <c r="I998" s="7" t="s">
        <v>25</v>
      </c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s="18" customFormat="1" ht="19.95" customHeight="1" x14ac:dyDescent="0.25">
      <c r="A999" s="9">
        <v>991</v>
      </c>
      <c r="B999" s="9"/>
      <c r="C999" s="9"/>
      <c r="D999" s="9"/>
      <c r="E999" s="9"/>
      <c r="F999" s="9"/>
      <c r="G999" s="9"/>
      <c r="H999" s="7">
        <f t="shared" ca="1" si="15"/>
        <v>0.41594434197819485</v>
      </c>
      <c r="I999" s="7" t="s">
        <v>25</v>
      </c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s="18" customFormat="1" ht="19.95" customHeight="1" x14ac:dyDescent="0.25">
      <c r="A1000" s="9">
        <v>992</v>
      </c>
      <c r="B1000" s="9"/>
      <c r="C1000" s="9"/>
      <c r="D1000" s="9"/>
      <c r="E1000" s="9"/>
      <c r="F1000" s="9"/>
      <c r="G1000" s="9"/>
      <c r="H1000" s="7">
        <f t="shared" ca="1" si="15"/>
        <v>0.27117083830290156</v>
      </c>
      <c r="I1000" s="7" t="s">
        <v>25</v>
      </c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s="18" customFormat="1" ht="19.95" customHeight="1" x14ac:dyDescent="0.25">
      <c r="A1001" s="9">
        <v>993</v>
      </c>
      <c r="B1001" s="9"/>
      <c r="C1001" s="9"/>
      <c r="D1001" s="9"/>
      <c r="E1001" s="9"/>
      <c r="F1001" s="9"/>
      <c r="G1001" s="9"/>
      <c r="H1001" s="7">
        <f t="shared" ca="1" si="15"/>
        <v>0.55763825618877338</v>
      </c>
      <c r="I1001" s="7" t="s">
        <v>25</v>
      </c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s="18" customFormat="1" ht="19.95" customHeight="1" x14ac:dyDescent="0.25">
      <c r="A1002" s="9">
        <v>994</v>
      </c>
      <c r="B1002" s="9"/>
      <c r="C1002" s="9"/>
      <c r="D1002" s="9"/>
      <c r="E1002" s="9"/>
      <c r="F1002" s="9"/>
      <c r="G1002" s="9"/>
      <c r="H1002" s="7">
        <f t="shared" ca="1" si="15"/>
        <v>1.1713674443718958E-2</v>
      </c>
      <c r="I1002" s="7" t="s">
        <v>25</v>
      </c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s="18" customFormat="1" ht="19.95" customHeight="1" x14ac:dyDescent="0.25">
      <c r="A1003" s="9">
        <v>995</v>
      </c>
      <c r="B1003" s="9"/>
      <c r="C1003" s="9"/>
      <c r="D1003" s="9"/>
      <c r="E1003" s="9"/>
      <c r="F1003" s="9"/>
      <c r="G1003" s="9"/>
      <c r="H1003" s="7">
        <f t="shared" ca="1" si="15"/>
        <v>0.30683874707530312</v>
      </c>
      <c r="I1003" s="7" t="s">
        <v>25</v>
      </c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s="18" customFormat="1" ht="19.95" customHeight="1" x14ac:dyDescent="0.25">
      <c r="A1004" s="9">
        <v>996</v>
      </c>
      <c r="B1004" s="9"/>
      <c r="C1004" s="9"/>
      <c r="D1004" s="9"/>
      <c r="E1004" s="9"/>
      <c r="F1004" s="9"/>
      <c r="G1004" s="9"/>
      <c r="H1004" s="7">
        <f t="shared" ca="1" si="15"/>
        <v>0.54006813874385029</v>
      </c>
      <c r="I1004" s="7" t="s">
        <v>25</v>
      </c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s="18" customFormat="1" ht="19.95" customHeight="1" x14ac:dyDescent="0.25">
      <c r="A1005" s="9">
        <v>997</v>
      </c>
      <c r="B1005" s="9"/>
      <c r="C1005" s="9"/>
      <c r="D1005" s="9"/>
      <c r="E1005" s="9"/>
      <c r="F1005" s="9"/>
      <c r="G1005" s="9"/>
      <c r="H1005" s="7">
        <f t="shared" ca="1" si="15"/>
        <v>2.139993435351617E-2</v>
      </c>
      <c r="I1005" s="7" t="s">
        <v>25</v>
      </c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s="18" customFormat="1" ht="19.95" customHeight="1" x14ac:dyDescent="0.25">
      <c r="A1006" s="9">
        <v>998</v>
      </c>
      <c r="B1006" s="9"/>
      <c r="C1006" s="9"/>
      <c r="D1006" s="9"/>
      <c r="E1006" s="9"/>
      <c r="F1006" s="9"/>
      <c r="G1006" s="9"/>
      <c r="H1006" s="7">
        <f t="shared" ca="1" si="15"/>
        <v>0.38375011870388842</v>
      </c>
      <c r="I1006" s="7" t="s">
        <v>25</v>
      </c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s="18" customFormat="1" ht="19.95" customHeight="1" x14ac:dyDescent="0.25">
      <c r="A1007" s="9">
        <v>999</v>
      </c>
      <c r="B1007" s="9"/>
      <c r="C1007" s="9"/>
      <c r="D1007" s="9"/>
      <c r="E1007" s="9"/>
      <c r="F1007" s="9"/>
      <c r="G1007" s="9"/>
      <c r="H1007" s="7">
        <f t="shared" ca="1" si="15"/>
        <v>0.23998869731133132</v>
      </c>
      <c r="I1007" s="7" t="s">
        <v>25</v>
      </c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1:26" s="18" customFormat="1" ht="19.95" customHeight="1" x14ac:dyDescent="0.25">
      <c r="A1008" s="9">
        <v>1000</v>
      </c>
      <c r="B1008" s="9"/>
      <c r="C1008" s="9"/>
      <c r="D1008" s="9"/>
      <c r="E1008" s="9"/>
      <c r="F1008" s="9"/>
      <c r="G1008" s="9"/>
      <c r="H1008" s="7">
        <f t="shared" ca="1" si="15"/>
        <v>0.34704293761652816</v>
      </c>
      <c r="I1008" s="7" t="s">
        <v>25</v>
      </c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spans="1:26" s="18" customFormat="1" ht="19.95" customHeight="1" x14ac:dyDescent="0.25">
      <c r="A1009" s="9">
        <v>1001</v>
      </c>
      <c r="B1009" s="9"/>
      <c r="C1009" s="9"/>
      <c r="D1009" s="9"/>
      <c r="E1009" s="9"/>
      <c r="F1009" s="9"/>
      <c r="G1009" s="9"/>
      <c r="H1009" s="7">
        <f t="shared" ca="1" si="15"/>
        <v>0.99558523294270795</v>
      </c>
      <c r="I1009" s="7" t="s">
        <v>25</v>
      </c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spans="1:26" s="18" customFormat="1" ht="19.95" customHeight="1" x14ac:dyDescent="0.25">
      <c r="A1010" s="9">
        <v>1002</v>
      </c>
      <c r="B1010" s="9"/>
      <c r="C1010" s="9"/>
      <c r="D1010" s="9"/>
      <c r="E1010" s="9"/>
      <c r="F1010" s="9"/>
      <c r="G1010" s="9"/>
      <c r="H1010" s="7">
        <f t="shared" ca="1" si="15"/>
        <v>0.72996334571595412</v>
      </c>
      <c r="I1010" s="7" t="s">
        <v>25</v>
      </c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spans="1:26" s="18" customFormat="1" ht="19.95" customHeight="1" x14ac:dyDescent="0.25">
      <c r="A1011" s="9">
        <v>1003</v>
      </c>
      <c r="B1011" s="9"/>
      <c r="C1011" s="9"/>
      <c r="D1011" s="9"/>
      <c r="E1011" s="9"/>
      <c r="F1011" s="9"/>
      <c r="G1011" s="9"/>
      <c r="H1011" s="7">
        <f t="shared" ca="1" si="15"/>
        <v>0.15920197321689566</v>
      </c>
      <c r="I1011" s="7" t="s">
        <v>25</v>
      </c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spans="1:26" s="18" customFormat="1" ht="19.95" customHeight="1" x14ac:dyDescent="0.25">
      <c r="A1012" s="9">
        <v>1004</v>
      </c>
      <c r="B1012" s="9"/>
      <c r="C1012" s="9"/>
      <c r="D1012" s="9"/>
      <c r="E1012" s="9"/>
      <c r="F1012" s="9"/>
      <c r="G1012" s="9"/>
      <c r="H1012" s="7">
        <f t="shared" ca="1" si="15"/>
        <v>0.78422939432439887</v>
      </c>
      <c r="I1012" s="7" t="s">
        <v>25</v>
      </c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spans="1:26" s="18" customFormat="1" ht="19.95" customHeight="1" x14ac:dyDescent="0.25">
      <c r="A1013" s="9">
        <v>1005</v>
      </c>
      <c r="B1013" s="9"/>
      <c r="C1013" s="9"/>
      <c r="D1013" s="9"/>
      <c r="E1013" s="9"/>
      <c r="F1013" s="9"/>
      <c r="G1013" s="9"/>
      <c r="H1013" s="7">
        <f t="shared" ca="1" si="15"/>
        <v>0.90437019599459167</v>
      </c>
      <c r="I1013" s="7" t="s">
        <v>25</v>
      </c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spans="1:26" s="18" customFormat="1" ht="19.95" customHeight="1" x14ac:dyDescent="0.25">
      <c r="A1014" s="9">
        <v>1006</v>
      </c>
      <c r="B1014" s="9"/>
      <c r="C1014" s="9"/>
      <c r="D1014" s="9"/>
      <c r="E1014" s="9"/>
      <c r="F1014" s="9"/>
      <c r="G1014" s="9"/>
      <c r="H1014" s="7">
        <f t="shared" ca="1" si="15"/>
        <v>0.78644980378098817</v>
      </c>
      <c r="I1014" s="7" t="s">
        <v>25</v>
      </c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spans="1:26" s="18" customFormat="1" ht="19.95" customHeight="1" x14ac:dyDescent="0.25">
      <c r="A1015" s="9">
        <v>1007</v>
      </c>
      <c r="B1015" s="9"/>
      <c r="C1015" s="9"/>
      <c r="D1015" s="9"/>
      <c r="E1015" s="9"/>
      <c r="F1015" s="9"/>
      <c r="G1015" s="9"/>
      <c r="H1015" s="7">
        <f t="shared" ca="1" si="15"/>
        <v>0.8173604979005249</v>
      </c>
      <c r="I1015" s="7" t="s">
        <v>25</v>
      </c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spans="1:26" s="18" customFormat="1" ht="19.95" customHeight="1" x14ac:dyDescent="0.25">
      <c r="A1016" s="9">
        <v>1008</v>
      </c>
      <c r="B1016" s="9"/>
      <c r="C1016" s="9"/>
      <c r="D1016" s="9"/>
      <c r="E1016" s="9"/>
      <c r="F1016" s="9"/>
      <c r="G1016" s="9"/>
      <c r="H1016" s="7">
        <f t="shared" ca="1" si="15"/>
        <v>0.1270430549647753</v>
      </c>
      <c r="I1016" s="7" t="s">
        <v>25</v>
      </c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spans="1:26" s="18" customFormat="1" ht="19.95" customHeight="1" x14ac:dyDescent="0.25">
      <c r="A1017" s="9">
        <v>1009</v>
      </c>
      <c r="B1017" s="9"/>
      <c r="C1017" s="9"/>
      <c r="D1017" s="9"/>
      <c r="E1017" s="9"/>
      <c r="F1017" s="9"/>
      <c r="G1017" s="9"/>
      <c r="H1017" s="7">
        <f t="shared" ca="1" si="15"/>
        <v>0.57702248902474695</v>
      </c>
      <c r="I1017" s="7" t="s">
        <v>25</v>
      </c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spans="1:26" s="18" customFormat="1" ht="19.95" customHeight="1" x14ac:dyDescent="0.25">
      <c r="A1018" s="9">
        <v>1010</v>
      </c>
      <c r="B1018" s="9"/>
      <c r="C1018" s="9"/>
      <c r="D1018" s="9"/>
      <c r="E1018" s="9"/>
      <c r="F1018" s="9"/>
      <c r="G1018" s="9"/>
      <c r="H1018" s="7">
        <f t="shared" ca="1" si="15"/>
        <v>0.98242469812530209</v>
      </c>
      <c r="I1018" s="7" t="s">
        <v>25</v>
      </c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spans="1:26" s="18" customFormat="1" ht="19.95" customHeight="1" x14ac:dyDescent="0.25">
      <c r="A1019" s="9">
        <v>1011</v>
      </c>
      <c r="B1019" s="9"/>
      <c r="C1019" s="9"/>
      <c r="D1019" s="9"/>
      <c r="E1019" s="9"/>
      <c r="F1019" s="9"/>
      <c r="G1019" s="9"/>
      <c r="H1019" s="7">
        <f t="shared" ca="1" si="15"/>
        <v>0.66418229430848763</v>
      </c>
      <c r="I1019" s="7" t="s">
        <v>25</v>
      </c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spans="1:26" s="18" customFormat="1" ht="19.95" customHeight="1" x14ac:dyDescent="0.25">
      <c r="A1020" s="9">
        <v>1012</v>
      </c>
      <c r="B1020" s="9"/>
      <c r="C1020" s="9"/>
      <c r="D1020" s="9"/>
      <c r="E1020" s="9"/>
      <c r="F1020" s="9"/>
      <c r="G1020" s="9"/>
      <c r="H1020" s="7">
        <f t="shared" ca="1" si="15"/>
        <v>0.36822571006627003</v>
      </c>
      <c r="I1020" s="7" t="s">
        <v>25</v>
      </c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spans="1:26" s="18" customFormat="1" ht="19.95" customHeight="1" x14ac:dyDescent="0.25">
      <c r="A1021" s="9">
        <v>1013</v>
      </c>
      <c r="B1021" s="9"/>
      <c r="C1021" s="9"/>
      <c r="D1021" s="9"/>
      <c r="E1021" s="9"/>
      <c r="F1021" s="9"/>
      <c r="G1021" s="9"/>
      <c r="H1021" s="7">
        <f t="shared" ca="1" si="15"/>
        <v>0.22595609386813864</v>
      </c>
      <c r="I1021" s="7" t="s">
        <v>25</v>
      </c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</row>
    <row r="1022" spans="1:26" s="18" customFormat="1" ht="19.95" customHeight="1" x14ac:dyDescent="0.25">
      <c r="A1022" s="9">
        <v>1014</v>
      </c>
      <c r="B1022" s="9"/>
      <c r="C1022" s="9"/>
      <c r="D1022" s="9"/>
      <c r="E1022" s="9"/>
      <c r="F1022" s="9"/>
      <c r="G1022" s="9"/>
      <c r="H1022" s="7">
        <f t="shared" ca="1" si="15"/>
        <v>0.1735364984150255</v>
      </c>
      <c r="I1022" s="7" t="s">
        <v>25</v>
      </c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</row>
    <row r="1023" spans="1:26" s="18" customFormat="1" ht="19.95" customHeight="1" x14ac:dyDescent="0.25">
      <c r="A1023" s="9">
        <v>1015</v>
      </c>
      <c r="B1023" s="9"/>
      <c r="C1023" s="9"/>
      <c r="D1023" s="9"/>
      <c r="E1023" s="9"/>
      <c r="F1023" s="9"/>
      <c r="G1023" s="9"/>
      <c r="H1023" s="7">
        <f t="shared" ca="1" si="15"/>
        <v>0.28002157240493208</v>
      </c>
      <c r="I1023" s="7" t="s">
        <v>25</v>
      </c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</row>
    <row r="1024" spans="1:26" s="18" customFormat="1" ht="19.95" customHeight="1" x14ac:dyDescent="0.25">
      <c r="A1024" s="9">
        <v>1016</v>
      </c>
      <c r="B1024" s="9"/>
      <c r="C1024" s="9"/>
      <c r="D1024" s="9"/>
      <c r="E1024" s="9"/>
      <c r="F1024" s="9"/>
      <c r="G1024" s="9"/>
      <c r="H1024" s="7">
        <f t="shared" ca="1" si="15"/>
        <v>0.53686308493529444</v>
      </c>
      <c r="I1024" s="7" t="s">
        <v>25</v>
      </c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</row>
    <row r="1025" spans="1:26" s="18" customFormat="1" ht="19.95" customHeight="1" x14ac:dyDescent="0.25">
      <c r="A1025" s="9">
        <v>1017</v>
      </c>
      <c r="B1025" s="9"/>
      <c r="C1025" s="9"/>
      <c r="D1025" s="9"/>
      <c r="E1025" s="9"/>
      <c r="F1025" s="9"/>
      <c r="G1025" s="9"/>
      <c r="H1025" s="7">
        <f t="shared" ca="1" si="15"/>
        <v>0.85396548355132584</v>
      </c>
      <c r="I1025" s="7" t="s">
        <v>25</v>
      </c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spans="1:26" s="18" customFormat="1" ht="19.95" customHeight="1" x14ac:dyDescent="0.25">
      <c r="A1026" s="9">
        <v>1018</v>
      </c>
      <c r="B1026" s="9"/>
      <c r="C1026" s="9"/>
      <c r="D1026" s="9"/>
      <c r="E1026" s="9"/>
      <c r="F1026" s="9"/>
      <c r="G1026" s="9"/>
      <c r="H1026" s="7">
        <f t="shared" ca="1" si="15"/>
        <v>0.2256955288862238</v>
      </c>
      <c r="I1026" s="7" t="s">
        <v>25</v>
      </c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</row>
    <row r="1027" spans="1:26" s="18" customFormat="1" ht="19.95" customHeight="1" x14ac:dyDescent="0.25">
      <c r="A1027" s="9">
        <v>1019</v>
      </c>
      <c r="B1027" s="9"/>
      <c r="C1027" s="9"/>
      <c r="D1027" s="9"/>
      <c r="E1027" s="9"/>
      <c r="F1027" s="9"/>
      <c r="G1027" s="9"/>
      <c r="H1027" s="7">
        <f t="shared" ca="1" si="15"/>
        <v>0.82856101428846085</v>
      </c>
      <c r="I1027" s="7" t="s">
        <v>25</v>
      </c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</row>
    <row r="1028" spans="1:26" s="18" customFormat="1" ht="19.95" customHeight="1" x14ac:dyDescent="0.25">
      <c r="A1028" s="9">
        <v>1020</v>
      </c>
      <c r="B1028" s="9"/>
      <c r="C1028" s="9"/>
      <c r="D1028" s="9"/>
      <c r="E1028" s="9"/>
      <c r="F1028" s="9"/>
      <c r="G1028" s="9"/>
      <c r="H1028" s="7">
        <f t="shared" ca="1" si="15"/>
        <v>0.3222990181765617</v>
      </c>
      <c r="I1028" s="7" t="s">
        <v>25</v>
      </c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</row>
    <row r="1029" spans="1:26" s="18" customFormat="1" ht="19.95" customHeight="1" x14ac:dyDescent="0.25">
      <c r="A1029" s="9">
        <v>1021</v>
      </c>
      <c r="B1029" s="9"/>
      <c r="C1029" s="9"/>
      <c r="D1029" s="9"/>
      <c r="E1029" s="9"/>
      <c r="F1029" s="9"/>
      <c r="G1029" s="9"/>
      <c r="H1029" s="7">
        <f t="shared" ca="1" si="15"/>
        <v>0.51197082507317881</v>
      </c>
      <c r="I1029" s="7" t="s">
        <v>25</v>
      </c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</row>
    <row r="1030" spans="1:26" s="18" customFormat="1" ht="19.95" customHeight="1" x14ac:dyDescent="0.25">
      <c r="A1030" s="9">
        <v>1022</v>
      </c>
      <c r="B1030" s="9"/>
      <c r="C1030" s="9"/>
      <c r="D1030" s="9"/>
      <c r="E1030" s="9"/>
      <c r="F1030" s="9"/>
      <c r="G1030" s="9"/>
      <c r="H1030" s="7">
        <f t="shared" ca="1" si="15"/>
        <v>0.66108377056476475</v>
      </c>
      <c r="I1030" s="7" t="s">
        <v>25</v>
      </c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</row>
    <row r="1031" spans="1:26" s="18" customFormat="1" ht="19.95" customHeight="1" x14ac:dyDescent="0.25">
      <c r="A1031" s="9">
        <v>1023</v>
      </c>
      <c r="B1031" s="9"/>
      <c r="C1031" s="9"/>
      <c r="D1031" s="9"/>
      <c r="E1031" s="9"/>
      <c r="F1031" s="9"/>
      <c r="G1031" s="9"/>
      <c r="H1031" s="7">
        <f t="shared" ca="1" si="15"/>
        <v>0.1419492405398588</v>
      </c>
      <c r="I1031" s="7" t="s">
        <v>25</v>
      </c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</row>
    <row r="1032" spans="1:26" s="18" customFormat="1" ht="19.95" customHeight="1" x14ac:dyDescent="0.25">
      <c r="A1032" s="9">
        <v>1024</v>
      </c>
      <c r="B1032" s="9"/>
      <c r="C1032" s="9"/>
      <c r="D1032" s="9"/>
      <c r="E1032" s="9"/>
      <c r="F1032" s="9"/>
      <c r="G1032" s="9"/>
      <c r="H1032" s="7">
        <f t="shared" ca="1" si="15"/>
        <v>0.36214487368181392</v>
      </c>
      <c r="I1032" s="7" t="s">
        <v>25</v>
      </c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</row>
    <row r="1033" spans="1:26" s="18" customFormat="1" ht="19.95" customHeight="1" x14ac:dyDescent="0.25">
      <c r="A1033" s="9">
        <v>1025</v>
      </c>
      <c r="B1033" s="9"/>
      <c r="C1033" s="9"/>
      <c r="D1033" s="9"/>
      <c r="E1033" s="9"/>
      <c r="F1033" s="9"/>
      <c r="G1033" s="9"/>
      <c r="H1033" s="7">
        <f t="shared" ref="H1033:H1038" ca="1" si="16">RAND()</f>
        <v>0.95726865279185502</v>
      </c>
      <c r="I1033" s="7" t="s">
        <v>25</v>
      </c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spans="1:26" s="18" customFormat="1" ht="19.95" customHeight="1" x14ac:dyDescent="0.25">
      <c r="A1034" s="9">
        <v>1026</v>
      </c>
      <c r="B1034" s="9"/>
      <c r="C1034" s="9"/>
      <c r="D1034" s="9"/>
      <c r="E1034" s="9"/>
      <c r="F1034" s="9"/>
      <c r="G1034" s="9"/>
      <c r="H1034" s="7">
        <f t="shared" ca="1" si="16"/>
        <v>0.62760334380011584</v>
      </c>
      <c r="I1034" s="7" t="s">
        <v>25</v>
      </c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</row>
    <row r="1035" spans="1:26" s="18" customFormat="1" ht="19.95" customHeight="1" x14ac:dyDescent="0.25">
      <c r="A1035" s="9">
        <v>1027</v>
      </c>
      <c r="B1035" s="9"/>
      <c r="C1035" s="9"/>
      <c r="D1035" s="9"/>
      <c r="E1035" s="9"/>
      <c r="F1035" s="9"/>
      <c r="G1035" s="9"/>
      <c r="H1035" s="7">
        <f t="shared" ca="1" si="16"/>
        <v>0.99591914712700091</v>
      </c>
      <c r="I1035" s="7" t="s">
        <v>25</v>
      </c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</row>
    <row r="1036" spans="1:26" s="18" customFormat="1" ht="19.95" customHeight="1" x14ac:dyDescent="0.25">
      <c r="A1036" s="9">
        <v>1028</v>
      </c>
      <c r="B1036" s="9"/>
      <c r="C1036" s="9"/>
      <c r="D1036" s="9"/>
      <c r="E1036" s="9"/>
      <c r="F1036" s="9"/>
      <c r="G1036" s="9"/>
      <c r="H1036" s="7">
        <f t="shared" ca="1" si="16"/>
        <v>0.19004293597005384</v>
      </c>
      <c r="I1036" s="7" t="s">
        <v>25</v>
      </c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</row>
    <row r="1037" spans="1:26" s="18" customFormat="1" ht="19.95" customHeight="1" x14ac:dyDescent="0.25">
      <c r="A1037" s="9">
        <v>1029</v>
      </c>
      <c r="B1037" s="9"/>
      <c r="C1037" s="9"/>
      <c r="D1037" s="9"/>
      <c r="E1037" s="9"/>
      <c r="F1037" s="9"/>
      <c r="G1037" s="9"/>
      <c r="H1037" s="7">
        <f t="shared" ca="1" si="16"/>
        <v>0.44792005090005049</v>
      </c>
      <c r="I1037" s="7" t="s">
        <v>25</v>
      </c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</row>
    <row r="1038" spans="1:26" s="18" customFormat="1" ht="19.95" customHeight="1" x14ac:dyDescent="0.25">
      <c r="A1038" s="9">
        <v>1030</v>
      </c>
      <c r="B1038" s="9"/>
      <c r="C1038" s="9"/>
      <c r="D1038" s="9"/>
      <c r="E1038" s="9"/>
      <c r="F1038" s="9"/>
      <c r="G1038" s="9"/>
      <c r="H1038" s="7">
        <f t="shared" ca="1" si="16"/>
        <v>0.35430262475051</v>
      </c>
      <c r="I1038" s="7" t="s">
        <v>25</v>
      </c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</row>
    <row r="1039" spans="1:26" ht="19.95" customHeight="1" x14ac:dyDescent="0.25">
      <c r="A1039" s="1"/>
      <c r="B1039" s="12"/>
      <c r="C1039" s="1"/>
      <c r="D1039" s="1"/>
      <c r="E1039" s="1"/>
      <c r="F1039" s="12"/>
      <c r="G1039" s="12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9.95" customHeight="1" x14ac:dyDescent="0.25">
      <c r="A1040" s="1"/>
      <c r="B1040" s="12"/>
      <c r="C1040" s="1"/>
      <c r="D1040" s="1"/>
      <c r="E1040" s="1"/>
      <c r="F1040" s="12"/>
      <c r="G1040" s="12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9.95" customHeight="1" x14ac:dyDescent="0.25">
      <c r="A1041" s="1"/>
      <c r="B1041" s="12"/>
      <c r="C1041" s="1"/>
      <c r="D1041" s="1"/>
      <c r="E1041" s="1"/>
      <c r="F1041" s="12"/>
      <c r="G1041" s="12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9.95" customHeight="1" x14ac:dyDescent="0.25">
      <c r="A1042" s="1"/>
      <c r="B1042" s="12"/>
      <c r="C1042" s="1"/>
      <c r="D1042" s="1"/>
      <c r="E1042" s="1"/>
      <c r="F1042" s="12"/>
      <c r="G1042" s="12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9.95" customHeight="1" x14ac:dyDescent="0.25">
      <c r="A1043" s="1"/>
      <c r="B1043" s="12"/>
      <c r="C1043" s="1"/>
      <c r="D1043" s="1"/>
      <c r="E1043" s="1"/>
      <c r="F1043" s="12"/>
      <c r="G1043" s="12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9.95" customHeight="1" x14ac:dyDescent="0.25">
      <c r="A1044" s="1"/>
      <c r="B1044" s="12"/>
      <c r="C1044" s="1"/>
      <c r="D1044" s="1"/>
      <c r="E1044" s="1"/>
      <c r="F1044" s="12"/>
      <c r="G1044" s="12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9.95" customHeight="1" x14ac:dyDescent="0.25">
      <c r="A1045" s="1"/>
      <c r="B1045" s="12"/>
      <c r="C1045" s="1"/>
      <c r="D1045" s="1"/>
      <c r="E1045" s="1"/>
      <c r="F1045" s="12"/>
      <c r="G1045" s="12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9.95" customHeight="1" x14ac:dyDescent="0.25">
      <c r="A1046" s="1"/>
      <c r="B1046" s="12"/>
      <c r="C1046" s="1"/>
      <c r="D1046" s="1"/>
      <c r="E1046" s="1"/>
      <c r="F1046" s="12"/>
      <c r="G1046" s="12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9.95" customHeight="1" x14ac:dyDescent="0.25">
      <c r="A1047" s="1"/>
      <c r="B1047" s="12"/>
      <c r="C1047" s="1"/>
      <c r="D1047" s="1"/>
      <c r="E1047" s="1"/>
      <c r="F1047" s="12"/>
      <c r="G1047" s="12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9.95" customHeight="1" x14ac:dyDescent="0.25">
      <c r="A1048" s="1"/>
      <c r="B1048" s="12"/>
      <c r="C1048" s="1"/>
      <c r="D1048" s="1"/>
      <c r="E1048" s="1"/>
      <c r="F1048" s="12"/>
      <c r="G1048" s="12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9.95" customHeight="1" x14ac:dyDescent="0.25">
      <c r="A1049" s="1"/>
      <c r="B1049" s="12"/>
      <c r="C1049" s="1"/>
      <c r="D1049" s="1"/>
      <c r="E1049" s="1"/>
      <c r="F1049" s="12"/>
      <c r="G1049" s="12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9.95" customHeight="1" x14ac:dyDescent="0.25">
      <c r="A1050" s="1"/>
      <c r="B1050" s="12"/>
      <c r="C1050" s="1"/>
      <c r="D1050" s="1"/>
      <c r="E1050" s="1"/>
      <c r="F1050" s="12"/>
      <c r="G1050" s="12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9.95" customHeight="1" x14ac:dyDescent="0.25">
      <c r="A1051" s="1"/>
      <c r="B1051" s="12"/>
      <c r="C1051" s="1"/>
      <c r="D1051" s="1"/>
      <c r="E1051" s="1"/>
      <c r="F1051" s="12"/>
      <c r="G1051" s="12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9.95" customHeight="1" x14ac:dyDescent="0.25">
      <c r="A1052" s="1"/>
      <c r="B1052" s="12"/>
      <c r="C1052" s="1"/>
      <c r="D1052" s="1"/>
      <c r="E1052" s="1"/>
      <c r="F1052" s="12"/>
      <c r="G1052" s="12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9.95" customHeight="1" x14ac:dyDescent="0.25">
      <c r="A1053" s="1"/>
      <c r="B1053" s="12"/>
      <c r="C1053" s="1"/>
      <c r="D1053" s="1"/>
      <c r="E1053" s="1"/>
      <c r="F1053" s="12"/>
      <c r="G1053" s="12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9.95" customHeight="1" x14ac:dyDescent="0.25">
      <c r="A1054" s="1"/>
      <c r="B1054" s="12"/>
      <c r="C1054" s="1"/>
      <c r="D1054" s="1"/>
      <c r="E1054" s="1"/>
      <c r="F1054" s="12"/>
      <c r="G1054" s="12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9.95" customHeight="1" x14ac:dyDescent="0.25">
      <c r="A1055" s="1"/>
      <c r="B1055" s="12"/>
      <c r="C1055" s="1"/>
      <c r="D1055" s="1"/>
      <c r="E1055" s="1"/>
      <c r="F1055" s="12"/>
      <c r="G1055" s="12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9.95" customHeight="1" x14ac:dyDescent="0.25">
      <c r="A1056" s="1"/>
      <c r="B1056" s="12"/>
      <c r="C1056" s="1"/>
      <c r="D1056" s="1"/>
      <c r="E1056" s="1"/>
      <c r="F1056" s="12"/>
      <c r="G1056" s="12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9.95" customHeight="1" x14ac:dyDescent="0.25">
      <c r="A1057" s="1"/>
      <c r="B1057" s="12"/>
      <c r="C1057" s="1"/>
      <c r="D1057" s="1"/>
      <c r="E1057" s="1"/>
      <c r="F1057" s="12"/>
      <c r="G1057" s="12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9.95" customHeight="1" x14ac:dyDescent="0.25">
      <c r="A1058" s="1"/>
      <c r="B1058" s="12"/>
      <c r="C1058" s="1"/>
      <c r="D1058" s="1"/>
      <c r="E1058" s="1"/>
      <c r="F1058" s="12"/>
      <c r="G1058" s="12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9.95" customHeight="1" x14ac:dyDescent="0.25">
      <c r="A1059" s="1"/>
      <c r="B1059" s="12"/>
      <c r="C1059" s="1"/>
      <c r="D1059" s="1"/>
      <c r="E1059" s="1"/>
      <c r="F1059" s="12"/>
      <c r="G1059" s="12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9.95" customHeight="1" x14ac:dyDescent="0.25">
      <c r="A1060" s="1"/>
      <c r="B1060" s="12"/>
      <c r="C1060" s="1"/>
      <c r="D1060" s="1"/>
      <c r="E1060" s="1"/>
      <c r="F1060" s="12"/>
      <c r="G1060" s="12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9.95" customHeight="1" x14ac:dyDescent="0.25">
      <c r="A1061" s="1"/>
      <c r="B1061" s="12"/>
      <c r="C1061" s="1"/>
      <c r="D1061" s="1"/>
      <c r="E1061" s="1"/>
      <c r="F1061" s="12"/>
      <c r="G1061" s="12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9.95" customHeight="1" x14ac:dyDescent="0.25">
      <c r="A1062" s="1"/>
      <c r="B1062" s="12"/>
      <c r="C1062" s="1"/>
      <c r="D1062" s="1"/>
      <c r="E1062" s="1"/>
      <c r="F1062" s="12"/>
      <c r="G1062" s="12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9.95" customHeight="1" x14ac:dyDescent="0.25">
      <c r="A1063" s="1"/>
      <c r="B1063" s="12"/>
      <c r="C1063" s="1"/>
      <c r="D1063" s="1"/>
      <c r="E1063" s="1"/>
      <c r="F1063" s="12"/>
      <c r="G1063" s="12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9.95" customHeight="1" x14ac:dyDescent="0.25">
      <c r="A1064" s="1"/>
      <c r="B1064" s="12"/>
      <c r="C1064" s="1"/>
      <c r="D1064" s="1"/>
      <c r="E1064" s="1"/>
      <c r="F1064" s="12"/>
      <c r="G1064" s="12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9.95" customHeight="1" x14ac:dyDescent="0.25">
      <c r="A1065" s="1"/>
      <c r="B1065" s="12"/>
      <c r="C1065" s="1"/>
      <c r="D1065" s="1"/>
      <c r="E1065" s="1"/>
      <c r="F1065" s="12"/>
      <c r="G1065" s="12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9.95" customHeight="1" x14ac:dyDescent="0.25">
      <c r="A1066" s="1"/>
      <c r="B1066" s="12"/>
      <c r="C1066" s="1"/>
      <c r="D1066" s="1"/>
      <c r="E1066" s="1"/>
      <c r="F1066" s="12"/>
      <c r="G1066" s="12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9.95" customHeight="1" x14ac:dyDescent="0.25">
      <c r="A1067" s="1"/>
      <c r="B1067" s="12"/>
      <c r="C1067" s="1"/>
      <c r="D1067" s="1"/>
      <c r="E1067" s="1"/>
      <c r="F1067" s="12"/>
      <c r="G1067" s="12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9.95" customHeight="1" x14ac:dyDescent="0.25">
      <c r="A1068" s="1"/>
      <c r="B1068" s="12"/>
      <c r="C1068" s="1"/>
      <c r="D1068" s="1"/>
      <c r="E1068" s="1"/>
      <c r="F1068" s="12"/>
      <c r="G1068" s="12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9.95" customHeight="1" x14ac:dyDescent="0.25">
      <c r="A1069" s="1"/>
      <c r="B1069" s="12"/>
      <c r="C1069" s="1"/>
      <c r="D1069" s="1"/>
      <c r="E1069" s="1"/>
      <c r="F1069" s="12"/>
      <c r="G1069" s="12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9.95" customHeight="1" x14ac:dyDescent="0.25">
      <c r="A1070" s="1"/>
      <c r="B1070" s="12"/>
      <c r="C1070" s="1"/>
      <c r="D1070" s="1"/>
      <c r="E1070" s="1"/>
      <c r="F1070" s="12"/>
      <c r="G1070" s="12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9.95" customHeight="1" x14ac:dyDescent="0.25">
      <c r="A1071" s="1"/>
      <c r="B1071" s="12"/>
      <c r="C1071" s="1"/>
      <c r="D1071" s="1"/>
      <c r="E1071" s="1"/>
      <c r="F1071" s="12"/>
      <c r="G1071" s="12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9.95" customHeight="1" x14ac:dyDescent="0.25">
      <c r="A1072" s="1"/>
      <c r="B1072" s="12"/>
      <c r="C1072" s="1"/>
      <c r="D1072" s="1"/>
      <c r="E1072" s="1"/>
      <c r="F1072" s="12"/>
      <c r="G1072" s="12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9.95" customHeight="1" x14ac:dyDescent="0.25">
      <c r="A1073" s="1"/>
      <c r="B1073" s="12"/>
      <c r="C1073" s="1"/>
      <c r="D1073" s="1"/>
      <c r="E1073" s="1"/>
      <c r="F1073" s="12"/>
      <c r="G1073" s="12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9.95" customHeight="1" x14ac:dyDescent="0.25">
      <c r="A1074" s="1"/>
      <c r="B1074" s="12"/>
      <c r="C1074" s="1"/>
      <c r="D1074" s="1"/>
      <c r="E1074" s="1"/>
      <c r="F1074" s="12"/>
      <c r="G1074" s="12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9.95" customHeight="1" x14ac:dyDescent="0.25">
      <c r="A1075" s="1"/>
      <c r="B1075" s="12"/>
      <c r="C1075" s="1"/>
      <c r="D1075" s="1"/>
      <c r="E1075" s="1"/>
      <c r="F1075" s="12"/>
      <c r="G1075" s="12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9.95" customHeight="1" x14ac:dyDescent="0.25">
      <c r="A1076" s="1"/>
      <c r="B1076" s="12"/>
      <c r="C1076" s="1"/>
      <c r="D1076" s="1"/>
      <c r="E1076" s="1"/>
      <c r="F1076" s="12"/>
      <c r="G1076" s="12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9.95" customHeight="1" x14ac:dyDescent="0.25">
      <c r="A1077" s="1"/>
      <c r="B1077" s="12"/>
      <c r="C1077" s="1"/>
      <c r="D1077" s="1"/>
      <c r="E1077" s="1"/>
      <c r="F1077" s="12"/>
      <c r="G1077" s="12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9.95" customHeight="1" x14ac:dyDescent="0.25">
      <c r="A1078" s="1"/>
      <c r="B1078" s="12"/>
      <c r="C1078" s="1"/>
      <c r="D1078" s="1"/>
      <c r="E1078" s="1"/>
      <c r="F1078" s="12"/>
      <c r="G1078" s="12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9.95" customHeight="1" x14ac:dyDescent="0.25">
      <c r="A1079" s="1"/>
      <c r="B1079" s="12"/>
      <c r="C1079" s="1"/>
      <c r="D1079" s="1"/>
      <c r="E1079" s="1"/>
      <c r="F1079" s="12"/>
      <c r="G1079" s="12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9.95" customHeight="1" x14ac:dyDescent="0.25">
      <c r="A1080" s="1"/>
      <c r="B1080" s="12"/>
      <c r="C1080" s="1"/>
      <c r="D1080" s="1"/>
      <c r="E1080" s="1"/>
      <c r="F1080" s="12"/>
      <c r="G1080" s="12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9.95" customHeight="1" x14ac:dyDescent="0.25">
      <c r="A1081" s="1"/>
      <c r="B1081" s="12"/>
      <c r="C1081" s="1"/>
      <c r="D1081" s="1"/>
      <c r="E1081" s="1"/>
      <c r="F1081" s="12"/>
      <c r="G1081" s="12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9.95" customHeight="1" x14ac:dyDescent="0.25">
      <c r="A1082" s="1"/>
      <c r="B1082" s="12"/>
      <c r="C1082" s="1"/>
      <c r="D1082" s="1"/>
      <c r="E1082" s="1"/>
      <c r="F1082" s="12"/>
      <c r="G1082" s="12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9.95" customHeight="1" x14ac:dyDescent="0.25">
      <c r="A1083" s="1"/>
      <c r="B1083" s="12"/>
      <c r="C1083" s="1"/>
      <c r="D1083" s="1"/>
      <c r="E1083" s="1"/>
      <c r="F1083" s="12"/>
      <c r="G1083" s="12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9.95" customHeight="1" x14ac:dyDescent="0.25">
      <c r="A1084" s="1"/>
      <c r="B1084" s="12"/>
      <c r="C1084" s="1"/>
      <c r="D1084" s="1"/>
      <c r="E1084" s="1"/>
      <c r="F1084" s="12"/>
      <c r="G1084" s="12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9.95" customHeight="1" x14ac:dyDescent="0.25">
      <c r="A1085" s="1"/>
      <c r="B1085" s="12"/>
      <c r="C1085" s="1"/>
      <c r="D1085" s="1"/>
      <c r="E1085" s="1"/>
      <c r="F1085" s="12"/>
      <c r="G1085" s="12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9.95" customHeight="1" x14ac:dyDescent="0.25">
      <c r="A1086" s="1"/>
      <c r="B1086" s="12"/>
      <c r="C1086" s="1"/>
      <c r="D1086" s="1"/>
      <c r="E1086" s="1"/>
      <c r="F1086" s="12"/>
      <c r="G1086" s="12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9.95" customHeight="1" x14ac:dyDescent="0.25">
      <c r="A1087" s="1"/>
      <c r="B1087" s="12"/>
      <c r="C1087" s="1"/>
      <c r="D1087" s="1"/>
      <c r="E1087" s="1"/>
      <c r="F1087" s="12"/>
      <c r="G1087" s="12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9.95" customHeight="1" x14ac:dyDescent="0.25">
      <c r="A1088" s="1"/>
      <c r="B1088" s="12"/>
      <c r="C1088" s="1"/>
      <c r="D1088" s="1"/>
      <c r="E1088" s="1"/>
      <c r="F1088" s="12"/>
      <c r="G1088" s="12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9.95" customHeight="1" x14ac:dyDescent="0.25">
      <c r="A1089" s="1"/>
      <c r="B1089" s="12"/>
      <c r="C1089" s="1"/>
      <c r="D1089" s="1"/>
      <c r="E1089" s="1"/>
      <c r="F1089" s="12"/>
      <c r="G1089" s="12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9.95" customHeight="1" x14ac:dyDescent="0.25">
      <c r="A1090" s="1"/>
      <c r="B1090" s="12"/>
      <c r="C1090" s="1"/>
      <c r="D1090" s="1"/>
      <c r="E1090" s="1"/>
      <c r="F1090" s="12"/>
      <c r="G1090" s="12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9.95" customHeight="1" x14ac:dyDescent="0.25">
      <c r="A1091" s="1"/>
      <c r="B1091" s="12"/>
      <c r="C1091" s="1"/>
      <c r="D1091" s="1"/>
      <c r="E1091" s="1"/>
      <c r="F1091" s="12"/>
      <c r="G1091" s="12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9.95" customHeight="1" x14ac:dyDescent="0.25">
      <c r="A1092" s="1"/>
      <c r="B1092" s="12"/>
      <c r="C1092" s="1"/>
      <c r="D1092" s="1"/>
      <c r="E1092" s="1"/>
      <c r="F1092" s="12"/>
      <c r="G1092" s="12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9.95" customHeight="1" x14ac:dyDescent="0.25">
      <c r="A1093" s="1"/>
      <c r="B1093" s="12"/>
      <c r="C1093" s="1"/>
      <c r="D1093" s="1"/>
      <c r="E1093" s="1"/>
      <c r="F1093" s="12"/>
      <c r="G1093" s="12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9.95" customHeight="1" x14ac:dyDescent="0.25">
      <c r="A1094" s="1"/>
      <c r="B1094" s="12"/>
      <c r="C1094" s="1"/>
      <c r="D1094" s="1"/>
      <c r="E1094" s="1"/>
      <c r="F1094" s="12"/>
      <c r="G1094" s="12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9.95" customHeight="1" x14ac:dyDescent="0.25">
      <c r="A1095" s="1"/>
      <c r="B1095" s="12"/>
      <c r="C1095" s="1"/>
      <c r="D1095" s="1"/>
      <c r="E1095" s="1"/>
      <c r="F1095" s="12"/>
      <c r="G1095" s="12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9.95" customHeight="1" x14ac:dyDescent="0.25">
      <c r="A1096" s="1"/>
      <c r="B1096" s="12"/>
      <c r="C1096" s="1"/>
      <c r="D1096" s="1"/>
      <c r="E1096" s="1"/>
      <c r="F1096" s="12"/>
      <c r="G1096" s="12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9.95" customHeight="1" x14ac:dyDescent="0.25">
      <c r="A1097" s="1"/>
      <c r="B1097" s="12"/>
      <c r="C1097" s="1"/>
      <c r="D1097" s="1"/>
      <c r="E1097" s="1"/>
      <c r="F1097" s="12"/>
      <c r="G1097" s="12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9.95" customHeight="1" x14ac:dyDescent="0.25">
      <c r="A1098" s="1"/>
      <c r="B1098" s="12"/>
      <c r="C1098" s="1"/>
      <c r="D1098" s="1"/>
      <c r="E1098" s="1"/>
      <c r="F1098" s="12"/>
      <c r="G1098" s="12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9.95" customHeight="1" x14ac:dyDescent="0.25">
      <c r="A1099" s="1"/>
      <c r="B1099" s="12"/>
      <c r="C1099" s="1"/>
      <c r="D1099" s="1"/>
      <c r="E1099" s="1"/>
      <c r="F1099" s="12"/>
      <c r="G1099" s="12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9.95" customHeight="1" x14ac:dyDescent="0.25">
      <c r="A1100" s="1"/>
      <c r="B1100" s="12"/>
      <c r="C1100" s="1"/>
      <c r="D1100" s="1"/>
      <c r="E1100" s="1"/>
      <c r="F1100" s="12"/>
      <c r="G1100" s="12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9.95" customHeight="1" x14ac:dyDescent="0.25">
      <c r="A1101" s="1"/>
      <c r="B1101" s="12"/>
      <c r="C1101" s="1"/>
      <c r="D1101" s="1"/>
      <c r="E1101" s="1"/>
      <c r="F1101" s="12"/>
      <c r="G1101" s="12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9.95" customHeight="1" x14ac:dyDescent="0.25">
      <c r="A1102" s="1"/>
      <c r="B1102" s="12"/>
      <c r="C1102" s="1"/>
      <c r="D1102" s="1"/>
      <c r="E1102" s="1"/>
      <c r="F1102" s="12"/>
      <c r="G1102" s="12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9.95" customHeight="1" x14ac:dyDescent="0.25">
      <c r="A1103" s="1"/>
      <c r="B1103" s="12"/>
      <c r="C1103" s="1"/>
      <c r="D1103" s="1"/>
      <c r="E1103" s="1"/>
      <c r="F1103" s="12"/>
      <c r="G1103" s="12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9.95" customHeight="1" x14ac:dyDescent="0.25">
      <c r="A1104" s="1"/>
      <c r="B1104" s="12"/>
      <c r="C1104" s="1"/>
      <c r="D1104" s="1"/>
      <c r="E1104" s="1"/>
      <c r="F1104" s="12"/>
      <c r="G1104" s="12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9.95" customHeight="1" x14ac:dyDescent="0.25">
      <c r="A1105" s="1"/>
      <c r="B1105" s="12"/>
      <c r="C1105" s="1"/>
      <c r="D1105" s="1"/>
      <c r="E1105" s="1"/>
      <c r="F1105" s="12"/>
      <c r="G1105" s="12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9.95" customHeight="1" x14ac:dyDescent="0.25">
      <c r="A1106" s="1"/>
      <c r="B1106" s="12"/>
      <c r="C1106" s="1"/>
      <c r="D1106" s="1"/>
      <c r="E1106" s="1"/>
      <c r="F1106" s="12"/>
      <c r="G1106" s="12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9.95" customHeight="1" x14ac:dyDescent="0.25">
      <c r="A1107" s="1"/>
      <c r="B1107" s="12"/>
      <c r="C1107" s="1"/>
      <c r="D1107" s="1"/>
      <c r="E1107" s="1"/>
      <c r="F1107" s="12"/>
      <c r="G1107" s="12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9.95" customHeight="1" x14ac:dyDescent="0.25">
      <c r="A1108" s="1"/>
      <c r="B1108" s="12"/>
      <c r="C1108" s="1"/>
      <c r="D1108" s="1"/>
      <c r="E1108" s="1"/>
      <c r="F1108" s="12"/>
      <c r="G1108" s="12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9.95" customHeight="1" x14ac:dyDescent="0.25">
      <c r="A1109" s="1"/>
      <c r="B1109" s="12"/>
      <c r="C1109" s="1"/>
      <c r="D1109" s="1"/>
      <c r="E1109" s="1"/>
      <c r="F1109" s="12"/>
      <c r="G1109" s="12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9.95" customHeight="1" x14ac:dyDescent="0.25">
      <c r="A1110" s="1"/>
      <c r="B1110" s="12"/>
      <c r="C1110" s="1"/>
      <c r="D1110" s="1"/>
      <c r="E1110" s="1"/>
      <c r="F1110" s="12"/>
      <c r="G1110" s="12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9.95" customHeight="1" x14ac:dyDescent="0.25">
      <c r="A1111" s="1"/>
      <c r="B1111" s="12"/>
      <c r="C1111" s="1"/>
      <c r="D1111" s="1"/>
      <c r="E1111" s="1"/>
      <c r="F1111" s="12"/>
      <c r="G1111" s="12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9.95" customHeight="1" x14ac:dyDescent="0.25">
      <c r="A1112" s="1"/>
      <c r="B1112" s="12"/>
      <c r="C1112" s="1"/>
      <c r="D1112" s="1"/>
      <c r="E1112" s="1"/>
      <c r="F1112" s="12"/>
      <c r="G1112" s="12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9.95" customHeight="1" x14ac:dyDescent="0.25">
      <c r="A1113" s="1"/>
      <c r="B1113" s="12"/>
      <c r="C1113" s="1"/>
      <c r="D1113" s="1"/>
      <c r="E1113" s="1"/>
      <c r="F1113" s="12"/>
      <c r="G1113" s="12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9.95" customHeight="1" x14ac:dyDescent="0.25">
      <c r="A1114" s="1"/>
      <c r="B1114" s="12"/>
      <c r="C1114" s="1"/>
      <c r="D1114" s="1"/>
      <c r="E1114" s="1"/>
      <c r="F1114" s="12"/>
      <c r="G1114" s="12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9.95" customHeight="1" x14ac:dyDescent="0.25">
      <c r="A1115" s="1"/>
      <c r="B1115" s="12"/>
      <c r="C1115" s="1"/>
      <c r="D1115" s="1"/>
      <c r="E1115" s="1"/>
      <c r="F1115" s="12"/>
      <c r="G1115" s="12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9.95" customHeight="1" x14ac:dyDescent="0.25">
      <c r="A1116" s="1"/>
      <c r="B1116" s="12"/>
      <c r="C1116" s="1"/>
      <c r="D1116" s="1"/>
      <c r="E1116" s="1"/>
      <c r="F1116" s="12"/>
      <c r="G1116" s="12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9.95" customHeight="1" x14ac:dyDescent="0.25">
      <c r="A1117" s="1"/>
      <c r="B1117" s="12"/>
      <c r="C1117" s="1"/>
      <c r="D1117" s="1"/>
      <c r="E1117" s="1"/>
      <c r="F1117" s="12"/>
      <c r="G1117" s="12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9.95" customHeight="1" x14ac:dyDescent="0.25">
      <c r="A1118" s="1"/>
      <c r="B1118" s="12"/>
      <c r="C1118" s="1"/>
      <c r="D1118" s="1"/>
      <c r="E1118" s="1"/>
      <c r="F1118" s="12"/>
      <c r="G1118" s="12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9.95" customHeight="1" x14ac:dyDescent="0.25">
      <c r="A1119" s="1"/>
      <c r="B1119" s="12"/>
      <c r="C1119" s="1"/>
      <c r="D1119" s="1"/>
      <c r="E1119" s="1"/>
      <c r="F1119" s="12"/>
      <c r="G1119" s="12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9.95" customHeight="1" x14ac:dyDescent="0.25">
      <c r="A1120" s="1"/>
      <c r="B1120" s="12"/>
      <c r="C1120" s="1"/>
      <c r="D1120" s="1"/>
      <c r="E1120" s="1"/>
      <c r="F1120" s="12"/>
      <c r="G1120" s="12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9.95" customHeight="1" x14ac:dyDescent="0.25">
      <c r="A1121" s="1"/>
      <c r="B1121" s="12"/>
      <c r="C1121" s="1"/>
      <c r="D1121" s="1"/>
      <c r="E1121" s="1"/>
      <c r="F1121" s="12"/>
      <c r="G1121" s="12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9.95" customHeight="1" x14ac:dyDescent="0.25">
      <c r="A1122" s="1"/>
      <c r="B1122" s="12"/>
      <c r="C1122" s="1"/>
      <c r="D1122" s="1"/>
      <c r="E1122" s="1"/>
      <c r="F1122" s="12"/>
      <c r="G1122" s="12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9.95" customHeight="1" x14ac:dyDescent="0.25">
      <c r="A1123" s="1"/>
      <c r="B1123" s="12"/>
      <c r="C1123" s="1"/>
      <c r="D1123" s="1"/>
      <c r="E1123" s="1"/>
      <c r="F1123" s="12"/>
      <c r="G1123" s="12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9.95" customHeight="1" x14ac:dyDescent="0.25">
      <c r="A1124" s="1"/>
      <c r="B1124" s="12"/>
      <c r="C1124" s="1"/>
      <c r="D1124" s="1"/>
      <c r="E1124" s="1"/>
      <c r="F1124" s="12"/>
      <c r="G1124" s="12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9.95" customHeight="1" x14ac:dyDescent="0.25">
      <c r="A1125" s="1"/>
      <c r="B1125" s="12"/>
      <c r="C1125" s="1"/>
      <c r="D1125" s="1"/>
      <c r="E1125" s="1"/>
      <c r="F1125" s="12"/>
      <c r="G1125" s="12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9.95" customHeight="1" x14ac:dyDescent="0.25">
      <c r="A1126" s="1"/>
      <c r="B1126" s="12"/>
      <c r="C1126" s="1"/>
      <c r="D1126" s="1"/>
      <c r="E1126" s="1"/>
      <c r="F1126" s="12"/>
      <c r="G1126" s="12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9.95" customHeight="1" x14ac:dyDescent="0.25">
      <c r="A1127" s="1"/>
      <c r="B1127" s="12"/>
      <c r="C1127" s="1"/>
      <c r="D1127" s="1"/>
      <c r="E1127" s="1"/>
      <c r="F1127" s="12"/>
      <c r="G1127" s="12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9.95" customHeight="1" x14ac:dyDescent="0.25">
      <c r="A1128" s="1"/>
      <c r="B1128" s="12"/>
      <c r="C1128" s="1"/>
      <c r="D1128" s="1"/>
      <c r="E1128" s="1"/>
      <c r="F1128" s="12"/>
      <c r="G1128" s="12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9.95" customHeight="1" x14ac:dyDescent="0.25">
      <c r="A1129" s="1"/>
      <c r="B1129" s="12"/>
      <c r="C1129" s="1"/>
      <c r="D1129" s="1"/>
      <c r="E1129" s="1"/>
      <c r="F1129" s="12"/>
      <c r="G1129" s="12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9.95" customHeight="1" x14ac:dyDescent="0.25">
      <c r="A1130" s="1"/>
      <c r="B1130" s="12"/>
      <c r="C1130" s="1"/>
      <c r="D1130" s="1"/>
      <c r="E1130" s="1"/>
      <c r="F1130" s="12"/>
      <c r="G1130" s="12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9.95" customHeight="1" x14ac:dyDescent="0.25">
      <c r="A1131" s="1"/>
      <c r="B1131" s="12"/>
      <c r="C1131" s="1"/>
      <c r="D1131" s="1"/>
      <c r="E1131" s="1"/>
      <c r="F1131" s="12"/>
      <c r="G1131" s="12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9.95" customHeight="1" x14ac:dyDescent="0.25">
      <c r="A1132" s="1"/>
      <c r="B1132" s="12"/>
      <c r="C1132" s="1"/>
      <c r="D1132" s="1"/>
      <c r="E1132" s="1"/>
      <c r="F1132" s="12"/>
      <c r="G1132" s="12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9.95" customHeight="1" x14ac:dyDescent="0.25">
      <c r="A1133" s="1"/>
      <c r="B1133" s="12"/>
      <c r="C1133" s="1"/>
      <c r="D1133" s="1"/>
      <c r="E1133" s="1"/>
      <c r="F1133" s="12"/>
      <c r="G1133" s="12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9.95" customHeight="1" x14ac:dyDescent="0.25">
      <c r="A1134" s="1"/>
      <c r="B1134" s="12"/>
      <c r="C1134" s="1"/>
      <c r="D1134" s="1"/>
      <c r="E1134" s="1"/>
      <c r="F1134" s="12"/>
      <c r="G1134" s="12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9.95" customHeight="1" x14ac:dyDescent="0.25">
      <c r="A1135" s="1"/>
      <c r="B1135" s="12"/>
      <c r="C1135" s="1"/>
      <c r="D1135" s="1"/>
      <c r="E1135" s="1"/>
      <c r="F1135" s="12"/>
      <c r="G1135" s="12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9.95" customHeight="1" x14ac:dyDescent="0.25">
      <c r="A1136" s="1"/>
      <c r="B1136" s="12"/>
      <c r="C1136" s="1"/>
      <c r="D1136" s="1"/>
      <c r="E1136" s="1"/>
      <c r="F1136" s="12"/>
      <c r="G1136" s="12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9.95" customHeight="1" x14ac:dyDescent="0.25">
      <c r="A1137" s="1"/>
      <c r="B1137" s="12"/>
      <c r="C1137" s="1"/>
      <c r="D1137" s="1"/>
      <c r="E1137" s="1"/>
      <c r="F1137" s="12"/>
      <c r="G1137" s="12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9.95" customHeight="1" x14ac:dyDescent="0.25">
      <c r="A1138" s="1"/>
      <c r="B1138" s="12"/>
      <c r="C1138" s="1"/>
      <c r="D1138" s="1"/>
      <c r="E1138" s="1"/>
      <c r="F1138" s="12"/>
      <c r="G1138" s="12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9.95" customHeight="1" x14ac:dyDescent="0.25">
      <c r="A1139" s="1"/>
      <c r="B1139" s="12"/>
      <c r="C1139" s="1"/>
      <c r="D1139" s="1"/>
      <c r="E1139" s="1"/>
      <c r="F1139" s="12"/>
      <c r="G1139" s="12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9.95" customHeight="1" x14ac:dyDescent="0.25">
      <c r="A1140" s="1"/>
      <c r="B1140" s="12"/>
      <c r="C1140" s="1"/>
      <c r="D1140" s="1"/>
      <c r="E1140" s="1"/>
      <c r="F1140" s="12"/>
      <c r="G1140" s="12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9.95" customHeight="1" x14ac:dyDescent="0.25">
      <c r="A1141" s="1"/>
      <c r="B1141" s="12"/>
      <c r="C1141" s="1"/>
      <c r="D1141" s="1"/>
      <c r="E1141" s="1"/>
      <c r="F1141" s="12"/>
      <c r="G1141" s="12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</sheetData>
  <sortState ref="B9:I1038">
    <sortCondition descending="1" ref="I9:I1038"/>
    <sortCondition ref="H9:H1038"/>
  </sortState>
  <mergeCells count="6">
    <mergeCell ref="D5:E5"/>
    <mergeCell ref="L1:O2"/>
    <mergeCell ref="A4:G4"/>
    <mergeCell ref="A2:C2"/>
    <mergeCell ref="A1:C1"/>
    <mergeCell ref="D1:G2"/>
  </mergeCells>
  <printOptions horizontalCentered="1"/>
  <pageMargins left="0.25" right="0.25" top="0.63" bottom="0.75" header="0.3" footer="0.3"/>
  <pageSetup paperSize="9" orientation="portrait" r:id="rId1"/>
  <headerFooter>
    <oddFooter>&amp;C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A491"/>
  <sheetViews>
    <sheetView workbookViewId="0">
      <selection activeCell="L15" sqref="L15"/>
    </sheetView>
  </sheetViews>
  <sheetFormatPr defaultColWidth="14.44140625" defaultRowHeight="19.95" customHeight="1" x14ac:dyDescent="0.25"/>
  <cols>
    <col min="1" max="1" width="8.109375" style="17" customWidth="1"/>
    <col min="2" max="2" width="8.109375" style="17" hidden="1" customWidth="1"/>
    <col min="3" max="3" width="19.21875" style="17" customWidth="1"/>
    <col min="4" max="4" width="27.5546875" style="17" customWidth="1"/>
    <col min="5" max="5" width="6.5546875" style="17" customWidth="1"/>
    <col min="6" max="6" width="12.6640625" style="17" customWidth="1"/>
    <col min="7" max="7" width="14" style="17" customWidth="1"/>
    <col min="8" max="8" width="10.44140625" style="17" customWidth="1"/>
    <col min="9" max="9" width="8.109375" style="35" customWidth="1"/>
    <col min="10" max="10" width="10.6640625" style="17" customWidth="1"/>
    <col min="11" max="11" width="10.44140625" style="17" bestFit="1" customWidth="1"/>
    <col min="12" max="12" width="15" style="17" customWidth="1"/>
    <col min="13" max="13" width="14.109375" style="17" customWidth="1"/>
    <col min="14" max="27" width="10.6640625" style="17" customWidth="1"/>
    <col min="28" max="16384" width="14.44140625" style="17"/>
  </cols>
  <sheetData>
    <row r="1" spans="1:27" ht="30.6" customHeight="1" x14ac:dyDescent="0.25">
      <c r="A1" s="49" t="s">
        <v>0</v>
      </c>
      <c r="B1" s="49"/>
      <c r="C1" s="49"/>
      <c r="D1" s="49"/>
      <c r="E1" s="50" t="s">
        <v>12</v>
      </c>
      <c r="F1" s="51"/>
      <c r="G1" s="51"/>
      <c r="H1" s="51"/>
      <c r="I1" s="1"/>
      <c r="J1" s="1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 x14ac:dyDescent="0.25">
      <c r="A2" s="48" t="s">
        <v>31</v>
      </c>
      <c r="B2" s="48"/>
      <c r="C2" s="48"/>
      <c r="D2" s="48"/>
      <c r="E2" s="51"/>
      <c r="F2" s="51"/>
      <c r="G2" s="51"/>
      <c r="H2" s="51"/>
      <c r="I2" s="1"/>
      <c r="J2" s="1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95" customHeight="1" x14ac:dyDescent="0.25">
      <c r="A3" s="2"/>
      <c r="B3" s="2"/>
      <c r="C3" s="3"/>
      <c r="D3" s="4"/>
      <c r="E3" s="4"/>
      <c r="F3" s="4"/>
      <c r="G3" s="3"/>
      <c r="H3" s="3"/>
      <c r="I3" s="2"/>
      <c r="J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 x14ac:dyDescent="0.25">
      <c r="A4" s="46" t="s">
        <v>29</v>
      </c>
      <c r="B4" s="46"/>
      <c r="C4" s="47"/>
      <c r="D4" s="47"/>
      <c r="E4" s="47"/>
      <c r="F4" s="47"/>
      <c r="G4" s="47"/>
      <c r="H4" s="47"/>
      <c r="I4" s="1"/>
      <c r="J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9.95" customHeight="1" x14ac:dyDescent="0.25">
      <c r="C5" s="20" t="s">
        <v>8</v>
      </c>
      <c r="D5" s="32" t="str">
        <f>'BM2'!C5</f>
        <v>SINH LÝ</v>
      </c>
      <c r="E5" s="44" t="s">
        <v>9</v>
      </c>
      <c r="F5" s="44"/>
      <c r="G5" s="58">
        <f>'BM2'!F5</f>
        <v>44924</v>
      </c>
      <c r="H5" s="58"/>
      <c r="J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 x14ac:dyDescent="0.25">
      <c r="A6" s="14"/>
      <c r="B6" s="14"/>
      <c r="C6" s="20" t="s">
        <v>10</v>
      </c>
      <c r="D6" s="32" t="str">
        <f>'BM2'!C6</f>
        <v>Y2020</v>
      </c>
      <c r="E6" s="52" t="s">
        <v>23</v>
      </c>
      <c r="F6" s="52"/>
      <c r="G6" s="15">
        <v>1</v>
      </c>
      <c r="I6" s="14"/>
      <c r="J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95" customHeight="1" x14ac:dyDescent="0.25">
      <c r="A7" s="5"/>
      <c r="B7" s="5"/>
      <c r="C7" s="6"/>
      <c r="D7" s="7"/>
      <c r="E7" s="7"/>
      <c r="F7" s="7"/>
      <c r="G7" s="6"/>
      <c r="H7" s="6"/>
      <c r="I7" s="5"/>
      <c r="J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s="18" customFormat="1" ht="19.95" customHeight="1" x14ac:dyDescent="0.25">
      <c r="A8" s="8" t="s">
        <v>1</v>
      </c>
      <c r="B8" s="8" t="s">
        <v>1</v>
      </c>
      <c r="C8" s="8" t="s">
        <v>2</v>
      </c>
      <c r="D8" s="13" t="s">
        <v>5</v>
      </c>
      <c r="E8" s="13" t="s">
        <v>6</v>
      </c>
      <c r="F8" s="13" t="s">
        <v>7</v>
      </c>
      <c r="G8" s="8" t="s">
        <v>3</v>
      </c>
      <c r="H8" s="8" t="s">
        <v>4</v>
      </c>
      <c r="I8" s="37"/>
      <c r="J8" s="53" t="s">
        <v>19</v>
      </c>
      <c r="K8" s="54" t="s">
        <v>22</v>
      </c>
      <c r="L8" s="56" t="s">
        <v>30</v>
      </c>
      <c r="M8" s="5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18" customFormat="1" ht="19.95" customHeight="1" x14ac:dyDescent="0.25">
      <c r="A9" s="9">
        <v>1</v>
      </c>
      <c r="B9" s="9">
        <f>IFERROR(VLOOKUP(G6,$J$10:$M$17,3,0),"")</f>
        <v>1</v>
      </c>
      <c r="C9" s="9" t="str">
        <f>IFERROR(IF(VLOOKUP($B9,'BM2'!$A$9:$F$1038,2)="","",IF($B9&gt;0,VLOOKUP($B9,'BM2'!$A$9:$F$1038,2),"")),"")</f>
        <v/>
      </c>
      <c r="D9" s="9" t="str">
        <f>IFERROR(IF(VLOOKUP($B9,'BM2'!$A$9:$F$1038,3)="","",IF($B9&gt;0,VLOOKUP($B9,'BM2'!$A$9:$F$1038,3),"")),"")</f>
        <v/>
      </c>
      <c r="E9" s="9" t="str">
        <f>IFERROR(IF(VLOOKUP($B9,'BM2'!$A$9:$F$1038,4)="","",IF($B9&gt;0,VLOOKUP($B9,'BM2'!$A$9:$F$1038,4),"")),"")</f>
        <v/>
      </c>
      <c r="F9" s="9" t="str">
        <f>IFERROR(IF(VLOOKUP($B9,'BM2'!$A$9:$F$1038,5)="","",IF($B9&gt;0,VLOOKUP($B9,'BM2'!$A$9:$F$1038,5),"")),"")</f>
        <v/>
      </c>
      <c r="G9" s="9" t="str">
        <f>IFERROR(IF(VLOOKUP($B9,'BM2'!$A$9:$F$1038,2)="","",IF($B9&gt;0,VLOOKUP($B9,'BM2'!$A$9:$F$1038,2),"")),"")</f>
        <v/>
      </c>
      <c r="H9" s="10"/>
      <c r="I9" s="38"/>
      <c r="J9" s="53"/>
      <c r="K9" s="55"/>
      <c r="L9" s="24" t="s">
        <v>21</v>
      </c>
      <c r="M9" s="24" t="s">
        <v>20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18" customFormat="1" ht="19.95" customHeight="1" x14ac:dyDescent="0.25">
      <c r="A10" s="9">
        <v>2</v>
      </c>
      <c r="B10" s="9" t="str">
        <f>IFERROR(IF(A10&gt;VLOOKUP($G$6,$K$3:$O$10,2,0),"",B9+1),"")</f>
        <v/>
      </c>
      <c r="C10" s="9" t="str">
        <f>IFERROR(IF(VLOOKUP($B10,'BM2'!$A$9:$F$1038,2)="","",IF($B10&gt;0,VLOOKUP($B10,'BM2'!$A$9:$F$1038,2),"")),"")</f>
        <v/>
      </c>
      <c r="D10" s="9" t="str">
        <f>IFERROR(IF(VLOOKUP($B10,'BM2'!$A$9:$F$1038,3)="","",IF($B10&gt;0,VLOOKUP($B10,'BM2'!$A$9:$F$1038,3),"")),"")</f>
        <v/>
      </c>
      <c r="E10" s="9" t="str">
        <f>IFERROR(IF(VLOOKUP($B10,'BM2'!$A$9:$F$1038,4)="","",IF($B10&gt;0,VLOOKUP($B10,'BM2'!$A$9:$F$1038,4),"")),"")</f>
        <v/>
      </c>
      <c r="F10" s="9" t="str">
        <f>IFERROR(IF(VLOOKUP($B10,'BM2'!$A$9:$F$1038,5)="","",IF($B10&gt;0,VLOOKUP($B10,'BM2'!$A$9:$F$1038,5),"")),"")</f>
        <v/>
      </c>
      <c r="G10" s="9" t="str">
        <f>IFERROR(IF(VLOOKUP($B10,'BM2'!$A$9:$F$1038,2)="","",IF($B10&gt;0,VLOOKUP($B10,'BM2'!$A$9:$F$1038,2),"")),"")</f>
        <v/>
      </c>
      <c r="H10" s="10"/>
      <c r="I10" s="38"/>
      <c r="J10" s="25">
        <v>1</v>
      </c>
      <c r="K10" s="26">
        <v>10</v>
      </c>
      <c r="L10" s="25">
        <v>1</v>
      </c>
      <c r="M10" s="25">
        <f t="shared" ref="M10:M15" si="0">K10+L10-1</f>
        <v>10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18" customFormat="1" ht="19.95" customHeight="1" x14ac:dyDescent="0.25">
      <c r="A11" s="9">
        <v>3</v>
      </c>
      <c r="B11" s="9" t="str">
        <f t="shared" ref="B11:B74" si="1">IFERROR(IF(A11&gt;VLOOKUP($G$6,$K$3:$O$10,2,0),"",B10+1),"")</f>
        <v/>
      </c>
      <c r="C11" s="9" t="str">
        <f>IFERROR(IF(VLOOKUP($B11,'BM2'!$A$9:$F$1038,2)="","",IF($B11&gt;0,VLOOKUP($B11,'BM2'!$A$9:$F$1038,2),"")),"")</f>
        <v/>
      </c>
      <c r="D11" s="9" t="str">
        <f>IFERROR(IF(VLOOKUP($B11,'BM2'!$A$9:$F$1038,3)="","",IF($B11&gt;0,VLOOKUP($B11,'BM2'!$A$9:$F$1038,3),"")),"")</f>
        <v/>
      </c>
      <c r="E11" s="9" t="str">
        <f>IFERROR(IF(VLOOKUP($B11,'BM2'!$A$9:$F$1038,4)="","",IF($B11&gt;0,VLOOKUP($B11,'BM2'!$A$9:$F$1038,4),"")),"")</f>
        <v/>
      </c>
      <c r="F11" s="9" t="str">
        <f>IFERROR(IF(VLOOKUP($B11,'BM2'!$A$9:$F$1038,5)="","",IF($B11&gt;0,VLOOKUP($B11,'BM2'!$A$9:$F$1038,5),"")),"")</f>
        <v/>
      </c>
      <c r="G11" s="9" t="str">
        <f>IFERROR(IF(VLOOKUP($B11,'BM2'!$A$9:$F$1038,2)="","",IF($B11&gt;0,VLOOKUP($B11,'BM2'!$A$9:$F$1038,2),"")),"")</f>
        <v/>
      </c>
      <c r="H11" s="10"/>
      <c r="I11" s="38"/>
      <c r="J11" s="25">
        <v>2</v>
      </c>
      <c r="K11" s="26">
        <v>2</v>
      </c>
      <c r="L11" s="25">
        <f>M10+1</f>
        <v>11</v>
      </c>
      <c r="M11" s="25">
        <f t="shared" si="0"/>
        <v>12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18" customFormat="1" ht="19.95" customHeight="1" x14ac:dyDescent="0.25">
      <c r="A12" s="9">
        <v>4</v>
      </c>
      <c r="B12" s="9" t="str">
        <f t="shared" si="1"/>
        <v/>
      </c>
      <c r="C12" s="9" t="str">
        <f>IFERROR(IF(VLOOKUP($B12,'BM2'!$A$9:$F$1038,2)="","",IF($B12&gt;0,VLOOKUP($B12,'BM2'!$A$9:$F$1038,2),"")),"")</f>
        <v/>
      </c>
      <c r="D12" s="9" t="str">
        <f>IFERROR(IF(VLOOKUP($B12,'BM2'!$A$9:$F$1038,3)="","",IF($B12&gt;0,VLOOKUP($B12,'BM2'!$A$9:$F$1038,3),"")),"")</f>
        <v/>
      </c>
      <c r="E12" s="9" t="str">
        <f>IFERROR(IF(VLOOKUP($B12,'BM2'!$A$9:$F$1038,4)="","",IF($B12&gt;0,VLOOKUP($B12,'BM2'!$A$9:$F$1038,4),"")),"")</f>
        <v/>
      </c>
      <c r="F12" s="9" t="str">
        <f>IFERROR(IF(VLOOKUP($B12,'BM2'!$A$9:$F$1038,5)="","",IF($B12&gt;0,VLOOKUP($B12,'BM2'!$A$9:$F$1038,5),"")),"")</f>
        <v/>
      </c>
      <c r="G12" s="9" t="str">
        <f>IFERROR(IF(VLOOKUP($B12,'BM2'!$A$9:$F$1038,2)="","",IF($B12&gt;0,VLOOKUP($B12,'BM2'!$A$9:$F$1038,2),"")),"")</f>
        <v/>
      </c>
      <c r="H12" s="10"/>
      <c r="I12" s="38"/>
      <c r="J12" s="25">
        <v>3</v>
      </c>
      <c r="K12" s="26">
        <v>8</v>
      </c>
      <c r="L12" s="25">
        <f>M11+1</f>
        <v>13</v>
      </c>
      <c r="M12" s="25">
        <f t="shared" si="0"/>
        <v>20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18" customFormat="1" ht="19.95" customHeight="1" x14ac:dyDescent="0.25">
      <c r="A13" s="9">
        <v>5</v>
      </c>
      <c r="B13" s="9" t="str">
        <f t="shared" si="1"/>
        <v/>
      </c>
      <c r="C13" s="9" t="str">
        <f>IFERROR(IF(VLOOKUP($B13,'BM2'!$A$9:$F$1038,2)="","",IF($B13&gt;0,VLOOKUP($B13,'BM2'!$A$9:$F$1038,2),"")),"")</f>
        <v/>
      </c>
      <c r="D13" s="9" t="str">
        <f>IFERROR(IF(VLOOKUP($B13,'BM2'!$A$9:$F$1038,3)="","",IF($B13&gt;0,VLOOKUP($B13,'BM2'!$A$9:$F$1038,3),"")),"")</f>
        <v/>
      </c>
      <c r="E13" s="9" t="str">
        <f>IFERROR(IF(VLOOKUP($B13,'BM2'!$A$9:$F$1038,4)="","",IF($B13&gt;0,VLOOKUP($B13,'BM2'!$A$9:$F$1038,4),"")),"")</f>
        <v/>
      </c>
      <c r="F13" s="9" t="str">
        <f>IFERROR(IF(VLOOKUP($B13,'BM2'!$A$9:$F$1038,5)="","",IF($B13&gt;0,VLOOKUP($B13,'BM2'!$A$9:$F$1038,5),"")),"")</f>
        <v/>
      </c>
      <c r="G13" s="9" t="str">
        <f>IFERROR(IF(VLOOKUP($B13,'BM2'!$A$9:$F$1038,2)="","",IF($B13&gt;0,VLOOKUP($B13,'BM2'!$A$9:$F$1038,2),"")),"")</f>
        <v/>
      </c>
      <c r="H13" s="10"/>
      <c r="I13" s="38"/>
      <c r="J13" s="25">
        <v>4</v>
      </c>
      <c r="K13" s="26">
        <v>23</v>
      </c>
      <c r="L13" s="25">
        <f>M12+1</f>
        <v>21</v>
      </c>
      <c r="M13" s="25">
        <f t="shared" si="0"/>
        <v>43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18" customFormat="1" ht="19.95" customHeight="1" x14ac:dyDescent="0.25">
      <c r="A14" s="9">
        <v>6</v>
      </c>
      <c r="B14" s="9" t="str">
        <f t="shared" si="1"/>
        <v/>
      </c>
      <c r="C14" s="9" t="str">
        <f>IFERROR(IF(VLOOKUP($B14,'BM2'!$A$9:$F$1038,2)="","",IF($B14&gt;0,VLOOKUP($B14,'BM2'!$A$9:$F$1038,2),"")),"")</f>
        <v/>
      </c>
      <c r="D14" s="9" t="str">
        <f>IFERROR(IF(VLOOKUP($B14,'BM2'!$A$9:$F$1038,3)="","",IF($B14&gt;0,VLOOKUP($B14,'BM2'!$A$9:$F$1038,3),"")),"")</f>
        <v/>
      </c>
      <c r="E14" s="9" t="str">
        <f>IFERROR(IF(VLOOKUP($B14,'BM2'!$A$9:$F$1038,4)="","",IF($B14&gt;0,VLOOKUP($B14,'BM2'!$A$9:$F$1038,4),"")),"")</f>
        <v/>
      </c>
      <c r="F14" s="9" t="str">
        <f>IFERROR(IF(VLOOKUP($B14,'BM2'!$A$9:$F$1038,5)="","",IF($B14&gt;0,VLOOKUP($B14,'BM2'!$A$9:$F$1038,5),"")),"")</f>
        <v/>
      </c>
      <c r="G14" s="9" t="str">
        <f>IFERROR(IF(VLOOKUP($B14,'BM2'!$A$9:$F$1038,2)="","",IF($B14&gt;0,VLOOKUP($B14,'BM2'!$A$9:$F$1038,2),"")),"")</f>
        <v/>
      </c>
      <c r="H14" s="10"/>
      <c r="I14" s="38"/>
      <c r="J14" s="25">
        <v>5</v>
      </c>
      <c r="K14" s="26">
        <v>23</v>
      </c>
      <c r="L14" s="25">
        <f>M13+1</f>
        <v>44</v>
      </c>
      <c r="M14" s="25">
        <f t="shared" si="0"/>
        <v>66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18" customFormat="1" ht="19.95" customHeight="1" x14ac:dyDescent="0.25">
      <c r="A15" s="9">
        <v>7</v>
      </c>
      <c r="B15" s="9" t="str">
        <f t="shared" si="1"/>
        <v/>
      </c>
      <c r="C15" s="9" t="str">
        <f>IFERROR(IF(VLOOKUP($B15,'BM2'!$A$9:$F$1038,2)="","",IF($B15&gt;0,VLOOKUP($B15,'BM2'!$A$9:$F$1038,2),"")),"")</f>
        <v/>
      </c>
      <c r="D15" s="9" t="str">
        <f>IFERROR(IF(VLOOKUP($B15,'BM2'!$A$9:$F$1038,3)="","",IF($B15&gt;0,VLOOKUP($B15,'BM2'!$A$9:$F$1038,3),"")),"")</f>
        <v/>
      </c>
      <c r="E15" s="9" t="str">
        <f>IFERROR(IF(VLOOKUP($B15,'BM2'!$A$9:$F$1038,4)="","",IF($B15&gt;0,VLOOKUP($B15,'BM2'!$A$9:$F$1038,4),"")),"")</f>
        <v/>
      </c>
      <c r="F15" s="9" t="str">
        <f>IFERROR(IF(VLOOKUP($B15,'BM2'!$A$9:$F$1038,5)="","",IF($B15&gt;0,VLOOKUP($B15,'BM2'!$A$9:$F$1038,5),"")),"")</f>
        <v/>
      </c>
      <c r="G15" s="9" t="str">
        <f>IFERROR(IF(VLOOKUP($B15,'BM2'!$A$9:$F$1038,2)="","",IF($B15&gt;0,VLOOKUP($B15,'BM2'!$A$9:$F$1038,2),"")),"")</f>
        <v/>
      </c>
      <c r="H15" s="10"/>
      <c r="I15" s="38"/>
      <c r="J15" s="25">
        <v>6</v>
      </c>
      <c r="K15" s="26">
        <v>20</v>
      </c>
      <c r="L15" s="25">
        <f>M14+1</f>
        <v>67</v>
      </c>
      <c r="M15" s="25">
        <f t="shared" si="0"/>
        <v>86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18" customFormat="1" ht="19.95" customHeight="1" x14ac:dyDescent="0.25">
      <c r="A16" s="9">
        <v>8</v>
      </c>
      <c r="B16" s="9" t="str">
        <f t="shared" si="1"/>
        <v/>
      </c>
      <c r="C16" s="9" t="str">
        <f>IFERROR(IF(VLOOKUP($B16,'BM2'!$A$9:$F$1038,2)="","",IF($B16&gt;0,VLOOKUP($B16,'BM2'!$A$9:$F$1038,2),"")),"")</f>
        <v/>
      </c>
      <c r="D16" s="9" t="str">
        <f>IFERROR(IF(VLOOKUP($B16,'BM2'!$A$9:$F$1038,3)="","",IF($B16&gt;0,VLOOKUP($B16,'BM2'!$A$9:$F$1038,3),"")),"")</f>
        <v/>
      </c>
      <c r="E16" s="9" t="str">
        <f>IFERROR(IF(VLOOKUP($B16,'BM2'!$A$9:$F$1038,4)="","",IF($B16&gt;0,VLOOKUP($B16,'BM2'!$A$9:$F$1038,4),"")),"")</f>
        <v/>
      </c>
      <c r="F16" s="9" t="str">
        <f>IFERROR(IF(VLOOKUP($B16,'BM2'!$A$9:$F$1038,5)="","",IF($B16&gt;0,VLOOKUP($B16,'BM2'!$A$9:$F$1038,5),"")),"")</f>
        <v/>
      </c>
      <c r="G16" s="9" t="str">
        <f>IFERROR(IF(VLOOKUP($B16,'BM2'!$A$9:$F$1038,2)="","",IF($B16&gt;0,VLOOKUP($B16,'BM2'!$A$9:$F$1038,2),"")),"")</f>
        <v/>
      </c>
      <c r="H16" s="10"/>
      <c r="I16" s="38"/>
      <c r="J16" s="25">
        <v>7</v>
      </c>
      <c r="K16" s="26"/>
      <c r="L16" s="25"/>
      <c r="M16" s="25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18" customFormat="1" ht="19.95" customHeight="1" x14ac:dyDescent="0.25">
      <c r="A17" s="9">
        <v>9</v>
      </c>
      <c r="B17" s="9" t="str">
        <f t="shared" si="1"/>
        <v/>
      </c>
      <c r="C17" s="9" t="str">
        <f>IFERROR(IF(VLOOKUP($B17,'BM2'!$A$9:$F$1038,2)="","",IF($B17&gt;0,VLOOKUP($B17,'BM2'!$A$9:$F$1038,2),"")),"")</f>
        <v/>
      </c>
      <c r="D17" s="9" t="str">
        <f>IFERROR(IF(VLOOKUP($B17,'BM2'!$A$9:$F$1038,3)="","",IF($B17&gt;0,VLOOKUP($B17,'BM2'!$A$9:$F$1038,3),"")),"")</f>
        <v/>
      </c>
      <c r="E17" s="9" t="str">
        <f>IFERROR(IF(VLOOKUP($B17,'BM2'!$A$9:$F$1038,4)="","",IF($B17&gt;0,VLOOKUP($B17,'BM2'!$A$9:$F$1038,4),"")),"")</f>
        <v/>
      </c>
      <c r="F17" s="9" t="str">
        <f>IFERROR(IF(VLOOKUP($B17,'BM2'!$A$9:$F$1038,5)="","",IF($B17&gt;0,VLOOKUP($B17,'BM2'!$A$9:$F$1038,5),"")),"")</f>
        <v/>
      </c>
      <c r="G17" s="9" t="str">
        <f>IFERROR(IF(VLOOKUP($B17,'BM2'!$A$9:$F$1038,2)="","",IF($B17&gt;0,VLOOKUP($B17,'BM2'!$A$9:$F$1038,2),"")),"")</f>
        <v/>
      </c>
      <c r="H17" s="10"/>
      <c r="I17" s="38"/>
      <c r="J17" s="25">
        <v>8</v>
      </c>
      <c r="K17" s="26"/>
      <c r="L17" s="25"/>
      <c r="M17" s="25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18" customFormat="1" ht="19.95" customHeight="1" x14ac:dyDescent="0.3">
      <c r="A18" s="9">
        <v>10</v>
      </c>
      <c r="B18" s="9" t="str">
        <f t="shared" si="1"/>
        <v/>
      </c>
      <c r="C18" s="9" t="str">
        <f>IFERROR(IF(VLOOKUP($B18,'BM2'!$A$9:$F$1038,2)="","",IF($B18&gt;0,VLOOKUP($B18,'BM2'!$A$9:$F$1038,2),"")),"")</f>
        <v/>
      </c>
      <c r="D18" s="9" t="str">
        <f>IFERROR(IF(VLOOKUP($B18,'BM2'!$A$9:$F$1038,3)="","",IF($B18&gt;0,VLOOKUP($B18,'BM2'!$A$9:$F$1038,3),"")),"")</f>
        <v/>
      </c>
      <c r="E18" s="9" t="str">
        <f>IFERROR(IF(VLOOKUP($B18,'BM2'!$A$9:$F$1038,4)="","",IF($B18&gt;0,VLOOKUP($B18,'BM2'!$A$9:$F$1038,4),"")),"")</f>
        <v/>
      </c>
      <c r="F18" s="9" t="str">
        <f>IFERROR(IF(VLOOKUP($B18,'BM2'!$A$9:$F$1038,5)="","",IF($B18&gt;0,VLOOKUP($B18,'BM2'!$A$9:$F$1038,5),"")),"")</f>
        <v/>
      </c>
      <c r="G18" s="9" t="str">
        <f>IFERROR(IF(VLOOKUP($B18,'BM2'!$A$9:$F$1038,2)="","",IF($B18&gt;0,VLOOKUP($B18,'BM2'!$A$9:$F$1038,2),"")),"")</f>
        <v/>
      </c>
      <c r="H18" s="10"/>
      <c r="I18" s="38"/>
      <c r="J18" s="27" t="s">
        <v>16</v>
      </c>
      <c r="K18" s="27">
        <f>SUM(K10:K17)</f>
        <v>86</v>
      </c>
      <c r="L18" s="22"/>
      <c r="M18" s="22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18" customFormat="1" ht="19.95" customHeight="1" x14ac:dyDescent="0.3">
      <c r="A19" s="9">
        <v>11</v>
      </c>
      <c r="B19" s="9" t="str">
        <f t="shared" si="1"/>
        <v/>
      </c>
      <c r="C19" s="9" t="str">
        <f>IFERROR(IF(VLOOKUP($B19,'BM2'!$A$9:$F$1038,2)="","",IF($B19&gt;0,VLOOKUP($B19,'BM2'!$A$9:$F$1038,2),"")),"")</f>
        <v/>
      </c>
      <c r="D19" s="9" t="str">
        <f>IFERROR(IF(VLOOKUP($B19,'BM2'!$A$9:$F$1038,3)="","",IF($B19&gt;0,VLOOKUP($B19,'BM2'!$A$9:$F$1038,3),"")),"")</f>
        <v/>
      </c>
      <c r="E19" s="9" t="str">
        <f>IFERROR(IF(VLOOKUP($B19,'BM2'!$A$9:$F$1038,4)="","",IF($B19&gt;0,VLOOKUP($B19,'BM2'!$A$9:$F$1038,4),"")),"")</f>
        <v/>
      </c>
      <c r="F19" s="9" t="str">
        <f>IFERROR(IF(VLOOKUP($B19,'BM2'!$A$9:$F$1038,5)="","",IF($B19&gt;0,VLOOKUP($B19,'BM2'!$A$9:$F$1038,5),"")),"")</f>
        <v/>
      </c>
      <c r="G19" s="9" t="str">
        <f>IFERROR(IF(VLOOKUP($B19,'BM2'!$A$9:$F$1038,2)="","",IF($B19&gt;0,VLOOKUP($B19,'BM2'!$A$9:$F$1038,2),"")),"")</f>
        <v/>
      </c>
      <c r="H19" s="10"/>
      <c r="I19" s="38"/>
      <c r="J19" s="27" t="s">
        <v>17</v>
      </c>
      <c r="K19" s="27">
        <f>COUNTA('BM2'!B9:B1038)</f>
        <v>0</v>
      </c>
      <c r="L19" s="22"/>
      <c r="M19" s="22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18" customFormat="1" ht="19.95" customHeight="1" x14ac:dyDescent="0.3">
      <c r="A20" s="9">
        <v>12</v>
      </c>
      <c r="B20" s="9" t="str">
        <f t="shared" si="1"/>
        <v/>
      </c>
      <c r="C20" s="9" t="str">
        <f>IFERROR(IF(VLOOKUP($B20,'BM2'!$A$9:$F$1038,2)="","",IF($B20&gt;0,VLOOKUP($B20,'BM2'!$A$9:$F$1038,2),"")),"")</f>
        <v/>
      </c>
      <c r="D20" s="9" t="str">
        <f>IFERROR(IF(VLOOKUP($B20,'BM2'!$A$9:$F$1038,3)="","",IF($B20&gt;0,VLOOKUP($B20,'BM2'!$A$9:$F$1038,3),"")),"")</f>
        <v/>
      </c>
      <c r="E20" s="9" t="str">
        <f>IFERROR(IF(VLOOKUP($B20,'BM2'!$A$9:$F$1038,4)="","",IF($B20&gt;0,VLOOKUP($B20,'BM2'!$A$9:$F$1038,4),"")),"")</f>
        <v/>
      </c>
      <c r="F20" s="9" t="str">
        <f>IFERROR(IF(VLOOKUP($B20,'BM2'!$A$9:$F$1038,5)="","",IF($B20&gt;0,VLOOKUP($B20,'BM2'!$A$9:$F$1038,5),"")),"")</f>
        <v/>
      </c>
      <c r="G20" s="9" t="str">
        <f>IFERROR(IF(VLOOKUP($B20,'BM2'!$A$9:$F$1038,2)="","",IF($B20&gt;0,VLOOKUP($B20,'BM2'!$A$9:$F$1038,2),"")),"")</f>
        <v/>
      </c>
      <c r="H20" s="10"/>
      <c r="I20" s="38"/>
      <c r="J20" s="27" t="s">
        <v>18</v>
      </c>
      <c r="K20" s="27">
        <f>K19-K18</f>
        <v>-86</v>
      </c>
      <c r="L20" s="22"/>
      <c r="M20" s="22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18" customFormat="1" ht="19.95" customHeight="1" x14ac:dyDescent="0.25">
      <c r="A21" s="9">
        <v>13</v>
      </c>
      <c r="B21" s="9" t="str">
        <f t="shared" si="1"/>
        <v/>
      </c>
      <c r="C21" s="9" t="str">
        <f>IFERROR(IF(VLOOKUP($B21,'BM2'!$A$9:$F$1038,2)="","",IF($B21&gt;0,VLOOKUP($B21,'BM2'!$A$9:$F$1038,2),"")),"")</f>
        <v/>
      </c>
      <c r="D21" s="9" t="str">
        <f>IFERROR(IF(VLOOKUP($B21,'BM2'!$A$9:$F$1038,3)="","",IF($B21&gt;0,VLOOKUP($B21,'BM2'!$A$9:$F$1038,3),"")),"")</f>
        <v/>
      </c>
      <c r="E21" s="9" t="str">
        <f>IFERROR(IF(VLOOKUP($B21,'BM2'!$A$9:$F$1038,4)="","",IF($B21&gt;0,VLOOKUP($B21,'BM2'!$A$9:$F$1038,4),"")),"")</f>
        <v/>
      </c>
      <c r="F21" s="9" t="str">
        <f>IFERROR(IF(VLOOKUP($B21,'BM2'!$A$9:$F$1038,5)="","",IF($B21&gt;0,VLOOKUP($B21,'BM2'!$A$9:$F$1038,5),"")),"")</f>
        <v/>
      </c>
      <c r="G21" s="9" t="str">
        <f>IFERROR(IF(VLOOKUP($B21,'BM2'!$A$9:$F$1038,2)="","",IF($B21&gt;0,VLOOKUP($B21,'BM2'!$A$9:$F$1038,2),"")),"")</f>
        <v/>
      </c>
      <c r="H21" s="10"/>
      <c r="I21" s="38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18" customFormat="1" ht="19.95" customHeight="1" x14ac:dyDescent="0.25">
      <c r="A22" s="9">
        <v>14</v>
      </c>
      <c r="B22" s="9" t="str">
        <f t="shared" si="1"/>
        <v/>
      </c>
      <c r="C22" s="9" t="str">
        <f>IFERROR(IF(VLOOKUP($B22,'BM2'!$A$9:$F$1038,2)="","",IF($B22&gt;0,VLOOKUP($B22,'BM2'!$A$9:$F$1038,2),"")),"")</f>
        <v/>
      </c>
      <c r="D22" s="9" t="str">
        <f>IFERROR(IF(VLOOKUP($B22,'BM2'!$A$9:$F$1038,3)="","",IF($B22&gt;0,VLOOKUP($B22,'BM2'!$A$9:$F$1038,3),"")),"")</f>
        <v/>
      </c>
      <c r="E22" s="9" t="str">
        <f>IFERROR(IF(VLOOKUP($B22,'BM2'!$A$9:$F$1038,4)="","",IF($B22&gt;0,VLOOKUP($B22,'BM2'!$A$9:$F$1038,4),"")),"")</f>
        <v/>
      </c>
      <c r="F22" s="9" t="str">
        <f>IFERROR(IF(VLOOKUP($B22,'BM2'!$A$9:$F$1038,5)="","",IF($B22&gt;0,VLOOKUP($B22,'BM2'!$A$9:$F$1038,5),"")),"")</f>
        <v/>
      </c>
      <c r="G22" s="9" t="str">
        <f>IFERROR(IF(VLOOKUP($B22,'BM2'!$A$9:$F$1038,2)="","",IF($B22&gt;0,VLOOKUP($B22,'BM2'!$A$9:$F$1038,2),"")),"")</f>
        <v/>
      </c>
      <c r="H22" s="10"/>
      <c r="I22" s="3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18" customFormat="1" ht="19.95" customHeight="1" x14ac:dyDescent="0.25">
      <c r="A23" s="9">
        <v>15</v>
      </c>
      <c r="B23" s="9" t="str">
        <f t="shared" si="1"/>
        <v/>
      </c>
      <c r="C23" s="9" t="str">
        <f>IFERROR(IF(VLOOKUP($B23,'BM2'!$A$9:$F$1038,2)="","",IF($B23&gt;0,VLOOKUP($B23,'BM2'!$A$9:$F$1038,2),"")),"")</f>
        <v/>
      </c>
      <c r="D23" s="9" t="str">
        <f>IFERROR(IF(VLOOKUP($B23,'BM2'!$A$9:$F$1038,3)="","",IF($B23&gt;0,VLOOKUP($B23,'BM2'!$A$9:$F$1038,3),"")),"")</f>
        <v/>
      </c>
      <c r="E23" s="9" t="str">
        <f>IFERROR(IF(VLOOKUP($B23,'BM2'!$A$9:$F$1038,4)="","",IF($B23&gt;0,VLOOKUP($B23,'BM2'!$A$9:$F$1038,4),"")),"")</f>
        <v/>
      </c>
      <c r="F23" s="9" t="str">
        <f>IFERROR(IF(VLOOKUP($B23,'BM2'!$A$9:$F$1038,5)="","",IF($B23&gt;0,VLOOKUP($B23,'BM2'!$A$9:$F$1038,5),"")),"")</f>
        <v/>
      </c>
      <c r="G23" s="9" t="str">
        <f>IFERROR(IF(VLOOKUP($B23,'BM2'!$A$9:$F$1038,2)="","",IF($B23&gt;0,VLOOKUP($B23,'BM2'!$A$9:$F$1038,2),"")),"")</f>
        <v/>
      </c>
      <c r="H23" s="10"/>
      <c r="I23" s="38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s="18" customFormat="1" ht="19.95" customHeight="1" x14ac:dyDescent="0.25">
      <c r="A24" s="9">
        <v>16</v>
      </c>
      <c r="B24" s="9" t="str">
        <f t="shared" si="1"/>
        <v/>
      </c>
      <c r="C24" s="9" t="str">
        <f>IFERROR(IF(VLOOKUP($B24,'BM2'!$A$9:$F$1038,2)="","",IF($B24&gt;0,VLOOKUP($B24,'BM2'!$A$9:$F$1038,2),"")),"")</f>
        <v/>
      </c>
      <c r="D24" s="9" t="str">
        <f>IFERROR(IF(VLOOKUP($B24,'BM2'!$A$9:$F$1038,3)="","",IF($B24&gt;0,VLOOKUP($B24,'BM2'!$A$9:$F$1038,3),"")),"")</f>
        <v/>
      </c>
      <c r="E24" s="9" t="str">
        <f>IFERROR(IF(VLOOKUP($B24,'BM2'!$A$9:$F$1038,4)="","",IF($B24&gt;0,VLOOKUP($B24,'BM2'!$A$9:$F$1038,4),"")),"")</f>
        <v/>
      </c>
      <c r="F24" s="9" t="str">
        <f>IFERROR(IF(VLOOKUP($B24,'BM2'!$A$9:$F$1038,5)="","",IF($B24&gt;0,VLOOKUP($B24,'BM2'!$A$9:$F$1038,5),"")),"")</f>
        <v/>
      </c>
      <c r="G24" s="9" t="str">
        <f>IFERROR(IF(VLOOKUP($B24,'BM2'!$A$9:$F$1038,2)="","",IF($B24&gt;0,VLOOKUP($B24,'BM2'!$A$9:$F$1038,2),"")),"")</f>
        <v/>
      </c>
      <c r="H24" s="10"/>
      <c r="I24" s="3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s="18" customFormat="1" ht="19.95" customHeight="1" x14ac:dyDescent="0.25">
      <c r="A25" s="9">
        <v>17</v>
      </c>
      <c r="B25" s="9" t="str">
        <f t="shared" si="1"/>
        <v/>
      </c>
      <c r="C25" s="9" t="str">
        <f>IFERROR(IF(VLOOKUP($B25,'BM2'!$A$9:$F$1038,2)="","",IF($B25&gt;0,VLOOKUP($B25,'BM2'!$A$9:$F$1038,2),"")),"")</f>
        <v/>
      </c>
      <c r="D25" s="9" t="str">
        <f>IFERROR(IF(VLOOKUP($B25,'BM2'!$A$9:$F$1038,3)="","",IF($B25&gt;0,VLOOKUP($B25,'BM2'!$A$9:$F$1038,3),"")),"")</f>
        <v/>
      </c>
      <c r="E25" s="9" t="str">
        <f>IFERROR(IF(VLOOKUP($B25,'BM2'!$A$9:$F$1038,4)="","",IF($B25&gt;0,VLOOKUP($B25,'BM2'!$A$9:$F$1038,4),"")),"")</f>
        <v/>
      </c>
      <c r="F25" s="9" t="str">
        <f>IFERROR(IF(VLOOKUP($B25,'BM2'!$A$9:$F$1038,5)="","",IF($B25&gt;0,VLOOKUP($B25,'BM2'!$A$9:$F$1038,5),"")),"")</f>
        <v/>
      </c>
      <c r="G25" s="9" t="str">
        <f>IFERROR(IF(VLOOKUP($B25,'BM2'!$A$9:$F$1038,2)="","",IF($B25&gt;0,VLOOKUP($B25,'BM2'!$A$9:$F$1038,2),"")),"")</f>
        <v/>
      </c>
      <c r="H25" s="10"/>
      <c r="I25" s="3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s="18" customFormat="1" ht="19.95" customHeight="1" x14ac:dyDescent="0.25">
      <c r="A26" s="9">
        <v>18</v>
      </c>
      <c r="B26" s="9" t="str">
        <f t="shared" si="1"/>
        <v/>
      </c>
      <c r="C26" s="9" t="str">
        <f>IFERROR(IF(VLOOKUP($B26,'BM2'!$A$9:$F$1038,2)="","",IF($B26&gt;0,VLOOKUP($B26,'BM2'!$A$9:$F$1038,2),"")),"")</f>
        <v/>
      </c>
      <c r="D26" s="9" t="str">
        <f>IFERROR(IF(VLOOKUP($B26,'BM2'!$A$9:$F$1038,3)="","",IF($B26&gt;0,VLOOKUP($B26,'BM2'!$A$9:$F$1038,3),"")),"")</f>
        <v/>
      </c>
      <c r="E26" s="9" t="str">
        <f>IFERROR(IF(VLOOKUP($B26,'BM2'!$A$9:$F$1038,4)="","",IF($B26&gt;0,VLOOKUP($B26,'BM2'!$A$9:$F$1038,4),"")),"")</f>
        <v/>
      </c>
      <c r="F26" s="9" t="str">
        <f>IFERROR(IF(VLOOKUP($B26,'BM2'!$A$9:$F$1038,5)="","",IF($B26&gt;0,VLOOKUP($B26,'BM2'!$A$9:$F$1038,5),"")),"")</f>
        <v/>
      </c>
      <c r="G26" s="9" t="str">
        <f>IFERROR(IF(VLOOKUP($B26,'BM2'!$A$9:$F$1038,2)="","",IF($B26&gt;0,VLOOKUP($B26,'BM2'!$A$9:$F$1038,2),"")),"")</f>
        <v/>
      </c>
      <c r="H26" s="10"/>
      <c r="I26" s="38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s="18" customFormat="1" ht="19.95" customHeight="1" x14ac:dyDescent="0.25">
      <c r="A27" s="9">
        <v>19</v>
      </c>
      <c r="B27" s="9" t="str">
        <f t="shared" si="1"/>
        <v/>
      </c>
      <c r="C27" s="9" t="str">
        <f>IFERROR(IF(VLOOKUP($B27,'BM2'!$A$9:$F$1038,2)="","",IF($B27&gt;0,VLOOKUP($B27,'BM2'!$A$9:$F$1038,2),"")),"")</f>
        <v/>
      </c>
      <c r="D27" s="9" t="str">
        <f>IFERROR(IF(VLOOKUP($B27,'BM2'!$A$9:$F$1038,3)="","",IF($B27&gt;0,VLOOKUP($B27,'BM2'!$A$9:$F$1038,3),"")),"")</f>
        <v/>
      </c>
      <c r="E27" s="9" t="str">
        <f>IFERROR(IF(VLOOKUP($B27,'BM2'!$A$9:$F$1038,4)="","",IF($B27&gt;0,VLOOKUP($B27,'BM2'!$A$9:$F$1038,4),"")),"")</f>
        <v/>
      </c>
      <c r="F27" s="9" t="str">
        <f>IFERROR(IF(VLOOKUP($B27,'BM2'!$A$9:$F$1038,5)="","",IF($B27&gt;0,VLOOKUP($B27,'BM2'!$A$9:$F$1038,5),"")),"")</f>
        <v/>
      </c>
      <c r="G27" s="9" t="str">
        <f>IFERROR(IF(VLOOKUP($B27,'BM2'!$A$9:$F$1038,2)="","",IF($B27&gt;0,VLOOKUP($B27,'BM2'!$A$9:$F$1038,2),"")),"")</f>
        <v/>
      </c>
      <c r="H27" s="10"/>
      <c r="I27" s="38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s="18" customFormat="1" ht="19.95" customHeight="1" x14ac:dyDescent="0.25">
      <c r="A28" s="9">
        <v>20</v>
      </c>
      <c r="B28" s="9" t="str">
        <f t="shared" si="1"/>
        <v/>
      </c>
      <c r="C28" s="9" t="str">
        <f>IFERROR(IF(VLOOKUP($B28,'BM2'!$A$9:$F$1038,2)="","",IF($B28&gt;0,VLOOKUP($B28,'BM2'!$A$9:$F$1038,2),"")),"")</f>
        <v/>
      </c>
      <c r="D28" s="9" t="str">
        <f>IFERROR(IF(VLOOKUP($B28,'BM2'!$A$9:$F$1038,3)="","",IF($B28&gt;0,VLOOKUP($B28,'BM2'!$A$9:$F$1038,3),"")),"")</f>
        <v/>
      </c>
      <c r="E28" s="9" t="str">
        <f>IFERROR(IF(VLOOKUP($B28,'BM2'!$A$9:$F$1038,4)="","",IF($B28&gt;0,VLOOKUP($B28,'BM2'!$A$9:$F$1038,4),"")),"")</f>
        <v/>
      </c>
      <c r="F28" s="9" t="str">
        <f>IFERROR(IF(VLOOKUP($B28,'BM2'!$A$9:$F$1038,5)="","",IF($B28&gt;0,VLOOKUP($B28,'BM2'!$A$9:$F$1038,5),"")),"")</f>
        <v/>
      </c>
      <c r="G28" s="9" t="str">
        <f>IFERROR(IF(VLOOKUP($B28,'BM2'!$A$9:$F$1038,2)="","",IF($B28&gt;0,VLOOKUP($B28,'BM2'!$A$9:$F$1038,2),"")),"")</f>
        <v/>
      </c>
      <c r="H28" s="10"/>
      <c r="I28" s="38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s="18" customFormat="1" ht="19.95" customHeight="1" x14ac:dyDescent="0.25">
      <c r="A29" s="9">
        <v>21</v>
      </c>
      <c r="B29" s="9" t="str">
        <f t="shared" si="1"/>
        <v/>
      </c>
      <c r="C29" s="9" t="str">
        <f>IFERROR(IF(VLOOKUP($B29,'BM2'!$A$9:$F$1038,2)="","",IF($B29&gt;0,VLOOKUP($B29,'BM2'!$A$9:$F$1038,2),"")),"")</f>
        <v/>
      </c>
      <c r="D29" s="9" t="str">
        <f>IFERROR(IF(VLOOKUP($B29,'BM2'!$A$9:$F$1038,3)="","",IF($B29&gt;0,VLOOKUP($B29,'BM2'!$A$9:$F$1038,3),"")),"")</f>
        <v/>
      </c>
      <c r="E29" s="9" t="str">
        <f>IFERROR(IF(VLOOKUP($B29,'BM2'!$A$9:$F$1038,4)="","",IF($B29&gt;0,VLOOKUP($B29,'BM2'!$A$9:$F$1038,4),"")),"")</f>
        <v/>
      </c>
      <c r="F29" s="9" t="str">
        <f>IFERROR(IF(VLOOKUP($B29,'BM2'!$A$9:$F$1038,5)="","",IF($B29&gt;0,VLOOKUP($B29,'BM2'!$A$9:$F$1038,5),"")),"")</f>
        <v/>
      </c>
      <c r="G29" s="9" t="str">
        <f>IFERROR(IF(VLOOKUP($B29,'BM2'!$A$9:$F$1038,2)="","",IF($B29&gt;0,VLOOKUP($B29,'BM2'!$A$9:$F$1038,2),"")),"")</f>
        <v/>
      </c>
      <c r="H29" s="10"/>
      <c r="I29" s="38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s="18" customFormat="1" ht="19.95" customHeight="1" x14ac:dyDescent="0.25">
      <c r="A30" s="9">
        <v>22</v>
      </c>
      <c r="B30" s="9" t="str">
        <f t="shared" si="1"/>
        <v/>
      </c>
      <c r="C30" s="9" t="str">
        <f>IFERROR(IF(VLOOKUP($B30,'BM2'!$A$9:$F$1038,2)="","",IF($B30&gt;0,VLOOKUP($B30,'BM2'!$A$9:$F$1038,2),"")),"")</f>
        <v/>
      </c>
      <c r="D30" s="9" t="str">
        <f>IFERROR(IF(VLOOKUP($B30,'BM2'!$A$9:$F$1038,3)="","",IF($B30&gt;0,VLOOKUP($B30,'BM2'!$A$9:$F$1038,3),"")),"")</f>
        <v/>
      </c>
      <c r="E30" s="9" t="str">
        <f>IFERROR(IF(VLOOKUP($B30,'BM2'!$A$9:$F$1038,4)="","",IF($B30&gt;0,VLOOKUP($B30,'BM2'!$A$9:$F$1038,4),"")),"")</f>
        <v/>
      </c>
      <c r="F30" s="9" t="str">
        <f>IFERROR(IF(VLOOKUP($B30,'BM2'!$A$9:$F$1038,5)="","",IF($B30&gt;0,VLOOKUP($B30,'BM2'!$A$9:$F$1038,5),"")),"")</f>
        <v/>
      </c>
      <c r="G30" s="9" t="str">
        <f>IFERROR(IF(VLOOKUP($B30,'BM2'!$A$9:$F$1038,2)="","",IF($B30&gt;0,VLOOKUP($B30,'BM2'!$A$9:$F$1038,2),"")),"")</f>
        <v/>
      </c>
      <c r="H30" s="10"/>
      <c r="I30" s="38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s="18" customFormat="1" ht="19.95" customHeight="1" x14ac:dyDescent="0.25">
      <c r="A31" s="9">
        <v>23</v>
      </c>
      <c r="B31" s="9" t="str">
        <f t="shared" si="1"/>
        <v/>
      </c>
      <c r="C31" s="9" t="str">
        <f>IFERROR(IF(VLOOKUP($B31,'BM2'!$A$9:$F$1038,2)="","",IF($B31&gt;0,VLOOKUP($B31,'BM2'!$A$9:$F$1038,2),"")),"")</f>
        <v/>
      </c>
      <c r="D31" s="9" t="str">
        <f>IFERROR(IF(VLOOKUP($B31,'BM2'!$A$9:$F$1038,3)="","",IF($B31&gt;0,VLOOKUP($B31,'BM2'!$A$9:$F$1038,3),"")),"")</f>
        <v/>
      </c>
      <c r="E31" s="9" t="str">
        <f>IFERROR(IF(VLOOKUP($B31,'BM2'!$A$9:$F$1038,4)="","",IF($B31&gt;0,VLOOKUP($B31,'BM2'!$A$9:$F$1038,4),"")),"")</f>
        <v/>
      </c>
      <c r="F31" s="9" t="str">
        <f>IFERROR(IF(VLOOKUP($B31,'BM2'!$A$9:$F$1038,5)="","",IF($B31&gt;0,VLOOKUP($B31,'BM2'!$A$9:$F$1038,5),"")),"")</f>
        <v/>
      </c>
      <c r="G31" s="9" t="str">
        <f>IFERROR(IF(VLOOKUP($B31,'BM2'!$A$9:$F$1038,2)="","",IF($B31&gt;0,VLOOKUP($B31,'BM2'!$A$9:$F$1038,2),"")),"")</f>
        <v/>
      </c>
      <c r="H31" s="10"/>
      <c r="I31" s="38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s="18" customFormat="1" ht="19.95" customHeight="1" x14ac:dyDescent="0.25">
      <c r="A32" s="9">
        <v>24</v>
      </c>
      <c r="B32" s="9" t="str">
        <f t="shared" si="1"/>
        <v/>
      </c>
      <c r="C32" s="9" t="str">
        <f>IFERROR(IF(VLOOKUP($B32,'BM2'!$A$9:$F$1038,2)="","",IF($B32&gt;0,VLOOKUP($B32,'BM2'!$A$9:$F$1038,2),"")),"")</f>
        <v/>
      </c>
      <c r="D32" s="9" t="str">
        <f>IFERROR(IF(VLOOKUP($B32,'BM2'!$A$9:$F$1038,3)="","",IF($B32&gt;0,VLOOKUP($B32,'BM2'!$A$9:$F$1038,3),"")),"")</f>
        <v/>
      </c>
      <c r="E32" s="9" t="str">
        <f>IFERROR(IF(VLOOKUP($B32,'BM2'!$A$9:$F$1038,4)="","",IF($B32&gt;0,VLOOKUP($B32,'BM2'!$A$9:$F$1038,4),"")),"")</f>
        <v/>
      </c>
      <c r="F32" s="9" t="str">
        <f>IFERROR(IF(VLOOKUP($B32,'BM2'!$A$9:$F$1038,5)="","",IF($B32&gt;0,VLOOKUP($B32,'BM2'!$A$9:$F$1038,5),"")),"")</f>
        <v/>
      </c>
      <c r="G32" s="9" t="str">
        <f>IFERROR(IF(VLOOKUP($B32,'BM2'!$A$9:$F$1038,2)="","",IF($B32&gt;0,VLOOKUP($B32,'BM2'!$A$9:$F$1038,2),"")),"")</f>
        <v/>
      </c>
      <c r="H32" s="10"/>
      <c r="I32" s="38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s="18" customFormat="1" ht="19.95" customHeight="1" x14ac:dyDescent="0.25">
      <c r="A33" s="9">
        <v>25</v>
      </c>
      <c r="B33" s="9" t="str">
        <f t="shared" si="1"/>
        <v/>
      </c>
      <c r="C33" s="9" t="str">
        <f>IFERROR(IF(VLOOKUP($B33,'BM2'!$A$9:$F$1038,2)="","",IF($B33&gt;0,VLOOKUP($B33,'BM2'!$A$9:$F$1038,2),"")),"")</f>
        <v/>
      </c>
      <c r="D33" s="9" t="str">
        <f>IFERROR(IF(VLOOKUP($B33,'BM2'!$A$9:$F$1038,3)="","",IF($B33&gt;0,VLOOKUP($B33,'BM2'!$A$9:$F$1038,3),"")),"")</f>
        <v/>
      </c>
      <c r="E33" s="9" t="str">
        <f>IFERROR(IF(VLOOKUP($B33,'BM2'!$A$9:$F$1038,4)="","",IF($B33&gt;0,VLOOKUP($B33,'BM2'!$A$9:$F$1038,4),"")),"")</f>
        <v/>
      </c>
      <c r="F33" s="9" t="str">
        <f>IFERROR(IF(VLOOKUP($B33,'BM2'!$A$9:$F$1038,5)="","",IF($B33&gt;0,VLOOKUP($B33,'BM2'!$A$9:$F$1038,5),"")),"")</f>
        <v/>
      </c>
      <c r="G33" s="9" t="str">
        <f>IFERROR(IF(VLOOKUP($B33,'BM2'!$A$9:$F$1038,2)="","",IF($B33&gt;0,VLOOKUP($B33,'BM2'!$A$9:$F$1038,2),"")),"")</f>
        <v/>
      </c>
      <c r="H33" s="10"/>
      <c r="I33" s="38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s="18" customFormat="1" ht="19.95" customHeight="1" x14ac:dyDescent="0.25">
      <c r="A34" s="9">
        <v>26</v>
      </c>
      <c r="B34" s="9" t="str">
        <f t="shared" si="1"/>
        <v/>
      </c>
      <c r="C34" s="9" t="str">
        <f>IFERROR(IF(VLOOKUP($B34,'BM2'!$A$9:$F$1038,2)="","",IF($B34&gt;0,VLOOKUP($B34,'BM2'!$A$9:$F$1038,2),"")),"")</f>
        <v/>
      </c>
      <c r="D34" s="9" t="str">
        <f>IFERROR(IF(VLOOKUP($B34,'BM2'!$A$9:$F$1038,3)="","",IF($B34&gt;0,VLOOKUP($B34,'BM2'!$A$9:$F$1038,3),"")),"")</f>
        <v/>
      </c>
      <c r="E34" s="9" t="str">
        <f>IFERROR(IF(VLOOKUP($B34,'BM2'!$A$9:$F$1038,4)="","",IF($B34&gt;0,VLOOKUP($B34,'BM2'!$A$9:$F$1038,4),"")),"")</f>
        <v/>
      </c>
      <c r="F34" s="9" t="str">
        <f>IFERROR(IF(VLOOKUP($B34,'BM2'!$A$9:$F$1038,5)="","",IF($B34&gt;0,VLOOKUP($B34,'BM2'!$A$9:$F$1038,5),"")),"")</f>
        <v/>
      </c>
      <c r="G34" s="9" t="str">
        <f>IFERROR(IF(VLOOKUP($B34,'BM2'!$A$9:$F$1038,2)="","",IF($B34&gt;0,VLOOKUP($B34,'BM2'!$A$9:$F$1038,2),"")),"")</f>
        <v/>
      </c>
      <c r="H34" s="10"/>
      <c r="I34" s="38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s="18" customFormat="1" ht="19.95" customHeight="1" x14ac:dyDescent="0.25">
      <c r="A35" s="9">
        <v>27</v>
      </c>
      <c r="B35" s="9" t="str">
        <f t="shared" si="1"/>
        <v/>
      </c>
      <c r="C35" s="9" t="str">
        <f>IFERROR(IF(VLOOKUP($B35,'BM2'!$A$9:$F$1038,2)="","",IF($B35&gt;0,VLOOKUP($B35,'BM2'!$A$9:$F$1038,2),"")),"")</f>
        <v/>
      </c>
      <c r="D35" s="9" t="str">
        <f>IFERROR(IF(VLOOKUP($B35,'BM2'!$A$9:$F$1038,3)="","",IF($B35&gt;0,VLOOKUP($B35,'BM2'!$A$9:$F$1038,3),"")),"")</f>
        <v/>
      </c>
      <c r="E35" s="9" t="str">
        <f>IFERROR(IF(VLOOKUP($B35,'BM2'!$A$9:$F$1038,4)="","",IF($B35&gt;0,VLOOKUP($B35,'BM2'!$A$9:$F$1038,4),"")),"")</f>
        <v/>
      </c>
      <c r="F35" s="9" t="str">
        <f>IFERROR(IF(VLOOKUP($B35,'BM2'!$A$9:$F$1038,5)="","",IF($B35&gt;0,VLOOKUP($B35,'BM2'!$A$9:$F$1038,5),"")),"")</f>
        <v/>
      </c>
      <c r="G35" s="9" t="str">
        <f>IFERROR(IF(VLOOKUP($B35,'BM2'!$A$9:$F$1038,2)="","",IF($B35&gt;0,VLOOKUP($B35,'BM2'!$A$9:$F$1038,2),"")),"")</f>
        <v/>
      </c>
      <c r="H35" s="10"/>
      <c r="I35" s="38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s="18" customFormat="1" ht="19.95" customHeight="1" x14ac:dyDescent="0.25">
      <c r="A36" s="9">
        <v>28</v>
      </c>
      <c r="B36" s="9" t="str">
        <f t="shared" si="1"/>
        <v/>
      </c>
      <c r="C36" s="9" t="str">
        <f>IFERROR(IF(VLOOKUP($B36,'BM2'!$A$9:$F$1038,2)="","",IF($B36&gt;0,VLOOKUP($B36,'BM2'!$A$9:$F$1038,2),"")),"")</f>
        <v/>
      </c>
      <c r="D36" s="9" t="str">
        <f>IFERROR(IF(VLOOKUP($B36,'BM2'!$A$9:$F$1038,3)="","",IF($B36&gt;0,VLOOKUP($B36,'BM2'!$A$9:$F$1038,3),"")),"")</f>
        <v/>
      </c>
      <c r="E36" s="9" t="str">
        <f>IFERROR(IF(VLOOKUP($B36,'BM2'!$A$9:$F$1038,4)="","",IF($B36&gt;0,VLOOKUP($B36,'BM2'!$A$9:$F$1038,4),"")),"")</f>
        <v/>
      </c>
      <c r="F36" s="9" t="str">
        <f>IFERROR(IF(VLOOKUP($B36,'BM2'!$A$9:$F$1038,5)="","",IF($B36&gt;0,VLOOKUP($B36,'BM2'!$A$9:$F$1038,5),"")),"")</f>
        <v/>
      </c>
      <c r="G36" s="9" t="str">
        <f>IFERROR(IF(VLOOKUP($B36,'BM2'!$A$9:$F$1038,2)="","",IF($B36&gt;0,VLOOKUP($B36,'BM2'!$A$9:$F$1038,2),"")),"")</f>
        <v/>
      </c>
      <c r="H36" s="10"/>
      <c r="I36" s="38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s="18" customFormat="1" ht="19.95" customHeight="1" x14ac:dyDescent="0.25">
      <c r="A37" s="9">
        <v>29</v>
      </c>
      <c r="B37" s="9" t="str">
        <f t="shared" si="1"/>
        <v/>
      </c>
      <c r="C37" s="9" t="str">
        <f>IFERROR(IF(VLOOKUP($B37,'BM2'!$A$9:$F$1038,2)="","",IF($B37&gt;0,VLOOKUP($B37,'BM2'!$A$9:$F$1038,2),"")),"")</f>
        <v/>
      </c>
      <c r="D37" s="9" t="str">
        <f>IFERROR(IF(VLOOKUP($B37,'BM2'!$A$9:$F$1038,3)="","",IF($B37&gt;0,VLOOKUP($B37,'BM2'!$A$9:$F$1038,3),"")),"")</f>
        <v/>
      </c>
      <c r="E37" s="9" t="str">
        <f>IFERROR(IF(VLOOKUP($B37,'BM2'!$A$9:$F$1038,4)="","",IF($B37&gt;0,VLOOKUP($B37,'BM2'!$A$9:$F$1038,4),"")),"")</f>
        <v/>
      </c>
      <c r="F37" s="9" t="str">
        <f>IFERROR(IF(VLOOKUP($B37,'BM2'!$A$9:$F$1038,5)="","",IF($B37&gt;0,VLOOKUP($B37,'BM2'!$A$9:$F$1038,5),"")),"")</f>
        <v/>
      </c>
      <c r="G37" s="9" t="str">
        <f>IFERROR(IF(VLOOKUP($B37,'BM2'!$A$9:$F$1038,2)="","",IF($B37&gt;0,VLOOKUP($B37,'BM2'!$A$9:$F$1038,2),"")),"")</f>
        <v/>
      </c>
      <c r="H37" s="10"/>
      <c r="I37" s="38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s="18" customFormat="1" ht="19.95" customHeight="1" x14ac:dyDescent="0.25">
      <c r="A38" s="9">
        <v>30</v>
      </c>
      <c r="B38" s="9" t="str">
        <f t="shared" si="1"/>
        <v/>
      </c>
      <c r="C38" s="9" t="str">
        <f>IFERROR(IF(VLOOKUP($B38,'BM2'!$A$9:$F$1038,2)="","",IF($B38&gt;0,VLOOKUP($B38,'BM2'!$A$9:$F$1038,2),"")),"")</f>
        <v/>
      </c>
      <c r="D38" s="9" t="str">
        <f>IFERROR(IF(VLOOKUP($B38,'BM2'!$A$9:$F$1038,3)="","",IF($B38&gt;0,VLOOKUP($B38,'BM2'!$A$9:$F$1038,3),"")),"")</f>
        <v/>
      </c>
      <c r="E38" s="9" t="str">
        <f>IFERROR(IF(VLOOKUP($B38,'BM2'!$A$9:$F$1038,4)="","",IF($B38&gt;0,VLOOKUP($B38,'BM2'!$A$9:$F$1038,4),"")),"")</f>
        <v/>
      </c>
      <c r="F38" s="9" t="str">
        <f>IFERROR(IF(VLOOKUP($B38,'BM2'!$A$9:$F$1038,5)="","",IF($B38&gt;0,VLOOKUP($B38,'BM2'!$A$9:$F$1038,5),"")),"")</f>
        <v/>
      </c>
      <c r="G38" s="9" t="str">
        <f>IFERROR(IF(VLOOKUP($B38,'BM2'!$A$9:$F$1038,2)="","",IF($B38&gt;0,VLOOKUP($B38,'BM2'!$A$9:$F$1038,2),"")),"")</f>
        <v/>
      </c>
      <c r="H38" s="10"/>
      <c r="I38" s="38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s="18" customFormat="1" ht="19.95" customHeight="1" x14ac:dyDescent="0.25">
      <c r="A39" s="9">
        <v>31</v>
      </c>
      <c r="B39" s="9" t="str">
        <f t="shared" si="1"/>
        <v/>
      </c>
      <c r="C39" s="9" t="str">
        <f>IFERROR(IF(VLOOKUP($B39,'BM2'!$A$9:$F$1038,2)="","",IF($B39&gt;0,VLOOKUP($B39,'BM2'!$A$9:$F$1038,2),"")),"")</f>
        <v/>
      </c>
      <c r="D39" s="9" t="str">
        <f>IFERROR(IF(VLOOKUP($B39,'BM2'!$A$9:$F$1038,3)="","",IF($B39&gt;0,VLOOKUP($B39,'BM2'!$A$9:$F$1038,3),"")),"")</f>
        <v/>
      </c>
      <c r="E39" s="9" t="str">
        <f>IFERROR(IF(VLOOKUP($B39,'BM2'!$A$9:$F$1038,4)="","",IF($B39&gt;0,VLOOKUP($B39,'BM2'!$A$9:$F$1038,4),"")),"")</f>
        <v/>
      </c>
      <c r="F39" s="9" t="str">
        <f>IFERROR(IF(VLOOKUP($B39,'BM2'!$A$9:$F$1038,5)="","",IF($B39&gt;0,VLOOKUP($B39,'BM2'!$A$9:$F$1038,5),"")),"")</f>
        <v/>
      </c>
      <c r="G39" s="9" t="str">
        <f>IFERROR(IF(VLOOKUP($B39,'BM2'!$A$9:$F$1038,2)="","",IF($B39&gt;0,VLOOKUP($B39,'BM2'!$A$9:$F$1038,2),"")),"")</f>
        <v/>
      </c>
      <c r="H39" s="10"/>
      <c r="I39" s="38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s="18" customFormat="1" ht="19.95" customHeight="1" x14ac:dyDescent="0.25">
      <c r="A40" s="9">
        <v>32</v>
      </c>
      <c r="B40" s="9" t="str">
        <f t="shared" si="1"/>
        <v/>
      </c>
      <c r="C40" s="9" t="str">
        <f>IFERROR(IF(VLOOKUP($B40,'BM2'!$A$9:$F$1038,2)="","",IF($B40&gt;0,VLOOKUP($B40,'BM2'!$A$9:$F$1038,2),"")),"")</f>
        <v/>
      </c>
      <c r="D40" s="9" t="str">
        <f>IFERROR(IF(VLOOKUP($B40,'BM2'!$A$9:$F$1038,3)="","",IF($B40&gt;0,VLOOKUP($B40,'BM2'!$A$9:$F$1038,3),"")),"")</f>
        <v/>
      </c>
      <c r="E40" s="9" t="str">
        <f>IFERROR(IF(VLOOKUP($B40,'BM2'!$A$9:$F$1038,4)="","",IF($B40&gt;0,VLOOKUP($B40,'BM2'!$A$9:$F$1038,4),"")),"")</f>
        <v/>
      </c>
      <c r="F40" s="9" t="str">
        <f>IFERROR(IF(VLOOKUP($B40,'BM2'!$A$9:$F$1038,5)="","",IF($B40&gt;0,VLOOKUP($B40,'BM2'!$A$9:$F$1038,5),"")),"")</f>
        <v/>
      </c>
      <c r="G40" s="9" t="str">
        <f>IFERROR(IF(VLOOKUP($B40,'BM2'!$A$9:$F$1038,2)="","",IF($B40&gt;0,VLOOKUP($B40,'BM2'!$A$9:$F$1038,2),"")),"")</f>
        <v/>
      </c>
      <c r="H40" s="10"/>
      <c r="I40" s="38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s="18" customFormat="1" ht="19.95" customHeight="1" x14ac:dyDescent="0.25">
      <c r="A41" s="9">
        <v>33</v>
      </c>
      <c r="B41" s="9" t="str">
        <f t="shared" si="1"/>
        <v/>
      </c>
      <c r="C41" s="9" t="str">
        <f>IFERROR(IF(VLOOKUP($B41,'BM2'!$A$9:$F$1038,2)="","",IF($B41&gt;0,VLOOKUP($B41,'BM2'!$A$9:$F$1038,2),"")),"")</f>
        <v/>
      </c>
      <c r="D41" s="9" t="str">
        <f>IFERROR(IF(VLOOKUP($B41,'BM2'!$A$9:$F$1038,3)="","",IF($B41&gt;0,VLOOKUP($B41,'BM2'!$A$9:$F$1038,3),"")),"")</f>
        <v/>
      </c>
      <c r="E41" s="9" t="str">
        <f>IFERROR(IF(VLOOKUP($B41,'BM2'!$A$9:$F$1038,4)="","",IF($B41&gt;0,VLOOKUP($B41,'BM2'!$A$9:$F$1038,4),"")),"")</f>
        <v/>
      </c>
      <c r="F41" s="9" t="str">
        <f>IFERROR(IF(VLOOKUP($B41,'BM2'!$A$9:$F$1038,5)="","",IF($B41&gt;0,VLOOKUP($B41,'BM2'!$A$9:$F$1038,5),"")),"")</f>
        <v/>
      </c>
      <c r="G41" s="9" t="str">
        <f>IFERROR(IF(VLOOKUP($B41,'BM2'!$A$9:$F$1038,2)="","",IF($B41&gt;0,VLOOKUP($B41,'BM2'!$A$9:$F$1038,2),"")),"")</f>
        <v/>
      </c>
      <c r="H41" s="10"/>
      <c r="I41" s="38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s="18" customFormat="1" ht="19.95" customHeight="1" x14ac:dyDescent="0.25">
      <c r="A42" s="9">
        <v>34</v>
      </c>
      <c r="B42" s="9" t="str">
        <f t="shared" si="1"/>
        <v/>
      </c>
      <c r="C42" s="9" t="str">
        <f>IFERROR(IF(VLOOKUP($B42,'BM2'!$A$9:$F$1038,2)="","",IF($B42&gt;0,VLOOKUP($B42,'BM2'!$A$9:$F$1038,2),"")),"")</f>
        <v/>
      </c>
      <c r="D42" s="9" t="str">
        <f>IFERROR(IF(VLOOKUP($B42,'BM2'!$A$9:$F$1038,3)="","",IF($B42&gt;0,VLOOKUP($B42,'BM2'!$A$9:$F$1038,3),"")),"")</f>
        <v/>
      </c>
      <c r="E42" s="9" t="str">
        <f>IFERROR(IF(VLOOKUP($B42,'BM2'!$A$9:$F$1038,4)="","",IF($B42&gt;0,VLOOKUP($B42,'BM2'!$A$9:$F$1038,4),"")),"")</f>
        <v/>
      </c>
      <c r="F42" s="9" t="str">
        <f>IFERROR(IF(VLOOKUP($B42,'BM2'!$A$9:$F$1038,5)="","",IF($B42&gt;0,VLOOKUP($B42,'BM2'!$A$9:$F$1038,5),"")),"")</f>
        <v/>
      </c>
      <c r="G42" s="9" t="str">
        <f>IFERROR(IF(VLOOKUP($B42,'BM2'!$A$9:$F$1038,2)="","",IF($B42&gt;0,VLOOKUP($B42,'BM2'!$A$9:$F$1038,2),"")),"")</f>
        <v/>
      </c>
      <c r="H42" s="10"/>
      <c r="I42" s="38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s="18" customFormat="1" ht="19.95" customHeight="1" x14ac:dyDescent="0.25">
      <c r="A43" s="9">
        <v>35</v>
      </c>
      <c r="B43" s="9" t="str">
        <f t="shared" si="1"/>
        <v/>
      </c>
      <c r="C43" s="9" t="str">
        <f>IFERROR(IF(VLOOKUP($B43,'BM2'!$A$9:$F$1038,2)="","",IF($B43&gt;0,VLOOKUP($B43,'BM2'!$A$9:$F$1038,2),"")),"")</f>
        <v/>
      </c>
      <c r="D43" s="9" t="str">
        <f>IFERROR(IF(VLOOKUP($B43,'BM2'!$A$9:$F$1038,3)="","",IF($B43&gt;0,VLOOKUP($B43,'BM2'!$A$9:$F$1038,3),"")),"")</f>
        <v/>
      </c>
      <c r="E43" s="9" t="str">
        <f>IFERROR(IF(VLOOKUP($B43,'BM2'!$A$9:$F$1038,4)="","",IF($B43&gt;0,VLOOKUP($B43,'BM2'!$A$9:$F$1038,4),"")),"")</f>
        <v/>
      </c>
      <c r="F43" s="9" t="str">
        <f>IFERROR(IF(VLOOKUP($B43,'BM2'!$A$9:$F$1038,5)="","",IF($B43&gt;0,VLOOKUP($B43,'BM2'!$A$9:$F$1038,5),"")),"")</f>
        <v/>
      </c>
      <c r="G43" s="9" t="str">
        <f>IFERROR(IF(VLOOKUP($B43,'BM2'!$A$9:$F$1038,2)="","",IF($B43&gt;0,VLOOKUP($B43,'BM2'!$A$9:$F$1038,2),"")),"")</f>
        <v/>
      </c>
      <c r="H43" s="10"/>
      <c r="I43" s="38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s="18" customFormat="1" ht="19.95" customHeight="1" x14ac:dyDescent="0.25">
      <c r="A44" s="9">
        <v>36</v>
      </c>
      <c r="B44" s="9" t="str">
        <f t="shared" si="1"/>
        <v/>
      </c>
      <c r="C44" s="9" t="str">
        <f>IFERROR(IF(VLOOKUP($B44,'BM2'!$A$9:$F$1038,2)="","",IF($B44&gt;0,VLOOKUP($B44,'BM2'!$A$9:$F$1038,2),"")),"")</f>
        <v/>
      </c>
      <c r="D44" s="9" t="str">
        <f>IFERROR(IF(VLOOKUP($B44,'BM2'!$A$9:$F$1038,3)="","",IF($B44&gt;0,VLOOKUP($B44,'BM2'!$A$9:$F$1038,3),"")),"")</f>
        <v/>
      </c>
      <c r="E44" s="9" t="str">
        <f>IFERROR(IF(VLOOKUP($B44,'BM2'!$A$9:$F$1038,4)="","",IF($B44&gt;0,VLOOKUP($B44,'BM2'!$A$9:$F$1038,4),"")),"")</f>
        <v/>
      </c>
      <c r="F44" s="9" t="str">
        <f>IFERROR(IF(VLOOKUP($B44,'BM2'!$A$9:$F$1038,5)="","",IF($B44&gt;0,VLOOKUP($B44,'BM2'!$A$9:$F$1038,5),"")),"")</f>
        <v/>
      </c>
      <c r="G44" s="9" t="str">
        <f>IFERROR(IF(VLOOKUP($B44,'BM2'!$A$9:$F$1038,2)="","",IF($B44&gt;0,VLOOKUP($B44,'BM2'!$A$9:$F$1038,2),"")),"")</f>
        <v/>
      </c>
      <c r="H44" s="10"/>
      <c r="I44" s="38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s="18" customFormat="1" ht="19.95" customHeight="1" x14ac:dyDescent="0.25">
      <c r="A45" s="9">
        <v>37</v>
      </c>
      <c r="B45" s="9" t="str">
        <f t="shared" si="1"/>
        <v/>
      </c>
      <c r="C45" s="9" t="str">
        <f>IFERROR(IF(VLOOKUP($B45,'BM2'!$A$9:$F$1038,2)="","",IF($B45&gt;0,VLOOKUP($B45,'BM2'!$A$9:$F$1038,2),"")),"")</f>
        <v/>
      </c>
      <c r="D45" s="9" t="str">
        <f>IFERROR(IF(VLOOKUP($B45,'BM2'!$A$9:$F$1038,3)="","",IF($B45&gt;0,VLOOKUP($B45,'BM2'!$A$9:$F$1038,3),"")),"")</f>
        <v/>
      </c>
      <c r="E45" s="9" t="str">
        <f>IFERROR(IF(VLOOKUP($B45,'BM2'!$A$9:$F$1038,4)="","",IF($B45&gt;0,VLOOKUP($B45,'BM2'!$A$9:$F$1038,4),"")),"")</f>
        <v/>
      </c>
      <c r="F45" s="9" t="str">
        <f>IFERROR(IF(VLOOKUP($B45,'BM2'!$A$9:$F$1038,5)="","",IF($B45&gt;0,VLOOKUP($B45,'BM2'!$A$9:$F$1038,5),"")),"")</f>
        <v/>
      </c>
      <c r="G45" s="9" t="str">
        <f>IFERROR(IF(VLOOKUP($B45,'BM2'!$A$9:$F$1038,2)="","",IF($B45&gt;0,VLOOKUP($B45,'BM2'!$A$9:$F$1038,2),"")),"")</f>
        <v/>
      </c>
      <c r="H45" s="10"/>
      <c r="I45" s="38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18" customFormat="1" ht="19.95" customHeight="1" x14ac:dyDescent="0.25">
      <c r="A46" s="9">
        <v>38</v>
      </c>
      <c r="B46" s="9" t="str">
        <f t="shared" si="1"/>
        <v/>
      </c>
      <c r="C46" s="9" t="str">
        <f>IFERROR(IF(VLOOKUP($B46,'BM2'!$A$9:$F$1038,2)="","",IF($B46&gt;0,VLOOKUP($B46,'BM2'!$A$9:$F$1038,2),"")),"")</f>
        <v/>
      </c>
      <c r="D46" s="9" t="str">
        <f>IFERROR(IF(VLOOKUP($B46,'BM2'!$A$9:$F$1038,3)="","",IF($B46&gt;0,VLOOKUP($B46,'BM2'!$A$9:$F$1038,3),"")),"")</f>
        <v/>
      </c>
      <c r="E46" s="9" t="str">
        <f>IFERROR(IF(VLOOKUP($B46,'BM2'!$A$9:$F$1038,4)="","",IF($B46&gt;0,VLOOKUP($B46,'BM2'!$A$9:$F$1038,4),"")),"")</f>
        <v/>
      </c>
      <c r="F46" s="9" t="str">
        <f>IFERROR(IF(VLOOKUP($B46,'BM2'!$A$9:$F$1038,5)="","",IF($B46&gt;0,VLOOKUP($B46,'BM2'!$A$9:$F$1038,5),"")),"")</f>
        <v/>
      </c>
      <c r="G46" s="9" t="str">
        <f>IFERROR(IF(VLOOKUP($B46,'BM2'!$A$9:$F$1038,2)="","",IF($B46&gt;0,VLOOKUP($B46,'BM2'!$A$9:$F$1038,2),"")),"")</f>
        <v/>
      </c>
      <c r="H46" s="10"/>
      <c r="I46" s="38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s="18" customFormat="1" ht="19.95" customHeight="1" x14ac:dyDescent="0.25">
      <c r="A47" s="9">
        <v>39</v>
      </c>
      <c r="B47" s="9" t="str">
        <f t="shared" si="1"/>
        <v/>
      </c>
      <c r="C47" s="9" t="str">
        <f>IFERROR(IF(VLOOKUP($B47,'BM2'!$A$9:$F$1038,2)="","",IF($B47&gt;0,VLOOKUP($B47,'BM2'!$A$9:$F$1038,2),"")),"")</f>
        <v/>
      </c>
      <c r="D47" s="9" t="str">
        <f>IFERROR(IF(VLOOKUP($B47,'BM2'!$A$9:$F$1038,3)="","",IF($B47&gt;0,VLOOKUP($B47,'BM2'!$A$9:$F$1038,3),"")),"")</f>
        <v/>
      </c>
      <c r="E47" s="9" t="str">
        <f>IFERROR(IF(VLOOKUP($B47,'BM2'!$A$9:$F$1038,4)="","",IF($B47&gt;0,VLOOKUP($B47,'BM2'!$A$9:$F$1038,4),"")),"")</f>
        <v/>
      </c>
      <c r="F47" s="9" t="str">
        <f>IFERROR(IF(VLOOKUP($B47,'BM2'!$A$9:$F$1038,5)="","",IF($B47&gt;0,VLOOKUP($B47,'BM2'!$A$9:$F$1038,5),"")),"")</f>
        <v/>
      </c>
      <c r="G47" s="9" t="str">
        <f>IFERROR(IF(VLOOKUP($B47,'BM2'!$A$9:$F$1038,2)="","",IF($B47&gt;0,VLOOKUP($B47,'BM2'!$A$9:$F$1038,2),"")),"")</f>
        <v/>
      </c>
      <c r="H47" s="10"/>
      <c r="I47" s="38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s="18" customFormat="1" ht="19.95" customHeight="1" x14ac:dyDescent="0.25">
      <c r="A48" s="9">
        <v>40</v>
      </c>
      <c r="B48" s="9" t="str">
        <f t="shared" si="1"/>
        <v/>
      </c>
      <c r="C48" s="9" t="str">
        <f>IFERROR(IF(VLOOKUP($B48,'BM2'!$A$9:$F$1038,2)="","",IF($B48&gt;0,VLOOKUP($B48,'BM2'!$A$9:$F$1038,2),"")),"")</f>
        <v/>
      </c>
      <c r="D48" s="9" t="str">
        <f>IFERROR(IF(VLOOKUP($B48,'BM2'!$A$9:$F$1038,3)="","",IF($B48&gt;0,VLOOKUP($B48,'BM2'!$A$9:$F$1038,3),"")),"")</f>
        <v/>
      </c>
      <c r="E48" s="9" t="str">
        <f>IFERROR(IF(VLOOKUP($B48,'BM2'!$A$9:$F$1038,4)="","",IF($B48&gt;0,VLOOKUP($B48,'BM2'!$A$9:$F$1038,4),"")),"")</f>
        <v/>
      </c>
      <c r="F48" s="9" t="str">
        <f>IFERROR(IF(VLOOKUP($B48,'BM2'!$A$9:$F$1038,5)="","",IF($B48&gt;0,VLOOKUP($B48,'BM2'!$A$9:$F$1038,5),"")),"")</f>
        <v/>
      </c>
      <c r="G48" s="9" t="str">
        <f>IFERROR(IF(VLOOKUP($B48,'BM2'!$A$9:$F$1038,2)="","",IF($B48&gt;0,VLOOKUP($B48,'BM2'!$A$9:$F$1038,2),"")),"")</f>
        <v/>
      </c>
      <c r="H48" s="10"/>
      <c r="I48" s="38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s="18" customFormat="1" ht="19.95" customHeight="1" x14ac:dyDescent="0.25">
      <c r="A49" s="9">
        <v>41</v>
      </c>
      <c r="B49" s="9" t="str">
        <f t="shared" si="1"/>
        <v/>
      </c>
      <c r="C49" s="9" t="str">
        <f>IFERROR(IF(VLOOKUP($B49,'BM2'!$A$9:$F$1038,2)="","",IF($B49&gt;0,VLOOKUP($B49,'BM2'!$A$9:$F$1038,2),"")),"")</f>
        <v/>
      </c>
      <c r="D49" s="9" t="str">
        <f>IFERROR(IF(VLOOKUP($B49,'BM2'!$A$9:$F$1038,3)="","",IF($B49&gt;0,VLOOKUP($B49,'BM2'!$A$9:$F$1038,3),"")),"")</f>
        <v/>
      </c>
      <c r="E49" s="9" t="str">
        <f>IFERROR(IF(VLOOKUP($B49,'BM2'!$A$9:$F$1038,4)="","",IF($B49&gt;0,VLOOKUP($B49,'BM2'!$A$9:$F$1038,4),"")),"")</f>
        <v/>
      </c>
      <c r="F49" s="9" t="str">
        <f>IFERROR(IF(VLOOKUP($B49,'BM2'!$A$9:$F$1038,5)="","",IF($B49&gt;0,VLOOKUP($B49,'BM2'!$A$9:$F$1038,5),"")),"")</f>
        <v/>
      </c>
      <c r="G49" s="9" t="str">
        <f>IFERROR(IF(VLOOKUP($B49,'BM2'!$A$9:$F$1038,2)="","",IF($B49&gt;0,VLOOKUP($B49,'BM2'!$A$9:$F$1038,2),"")),"")</f>
        <v/>
      </c>
      <c r="H49" s="10"/>
      <c r="I49" s="38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s="18" customFormat="1" ht="19.95" customHeight="1" x14ac:dyDescent="0.25">
      <c r="A50" s="9">
        <v>42</v>
      </c>
      <c r="B50" s="9" t="str">
        <f t="shared" si="1"/>
        <v/>
      </c>
      <c r="C50" s="9" t="str">
        <f>IFERROR(IF(VLOOKUP($B50,'BM2'!$A$9:$F$1038,2)="","",IF($B50&gt;0,VLOOKUP($B50,'BM2'!$A$9:$F$1038,2),"")),"")</f>
        <v/>
      </c>
      <c r="D50" s="9" t="str">
        <f>IFERROR(IF(VLOOKUP($B50,'BM2'!$A$9:$F$1038,3)="","",IF($B50&gt;0,VLOOKUP($B50,'BM2'!$A$9:$F$1038,3),"")),"")</f>
        <v/>
      </c>
      <c r="E50" s="9" t="str">
        <f>IFERROR(IF(VLOOKUP($B50,'BM2'!$A$9:$F$1038,4)="","",IF($B50&gt;0,VLOOKUP($B50,'BM2'!$A$9:$F$1038,4),"")),"")</f>
        <v/>
      </c>
      <c r="F50" s="9" t="str">
        <f>IFERROR(IF(VLOOKUP($B50,'BM2'!$A$9:$F$1038,5)="","",IF($B50&gt;0,VLOOKUP($B50,'BM2'!$A$9:$F$1038,5),"")),"")</f>
        <v/>
      </c>
      <c r="G50" s="9" t="str">
        <f>IFERROR(IF(VLOOKUP($B50,'BM2'!$A$9:$F$1038,2)="","",IF($B50&gt;0,VLOOKUP($B50,'BM2'!$A$9:$F$1038,2),"")),"")</f>
        <v/>
      </c>
      <c r="H50" s="10"/>
      <c r="I50" s="38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s="18" customFormat="1" ht="19.95" customHeight="1" x14ac:dyDescent="0.25">
      <c r="A51" s="9">
        <v>43</v>
      </c>
      <c r="B51" s="9" t="str">
        <f t="shared" si="1"/>
        <v/>
      </c>
      <c r="C51" s="9" t="str">
        <f>IFERROR(IF(VLOOKUP($B51,'BM2'!$A$9:$F$1038,2)="","",IF($B51&gt;0,VLOOKUP($B51,'BM2'!$A$9:$F$1038,2),"")),"")</f>
        <v/>
      </c>
      <c r="D51" s="9" t="str">
        <f>IFERROR(IF(VLOOKUP($B51,'BM2'!$A$9:$F$1038,3)="","",IF($B51&gt;0,VLOOKUP($B51,'BM2'!$A$9:$F$1038,3),"")),"")</f>
        <v/>
      </c>
      <c r="E51" s="9" t="str">
        <f>IFERROR(IF(VLOOKUP($B51,'BM2'!$A$9:$F$1038,4)="","",IF($B51&gt;0,VLOOKUP($B51,'BM2'!$A$9:$F$1038,4),"")),"")</f>
        <v/>
      </c>
      <c r="F51" s="9" t="str">
        <f>IFERROR(IF(VLOOKUP($B51,'BM2'!$A$9:$F$1038,5)="","",IF($B51&gt;0,VLOOKUP($B51,'BM2'!$A$9:$F$1038,5),"")),"")</f>
        <v/>
      </c>
      <c r="G51" s="9" t="str">
        <f>IFERROR(IF(VLOOKUP($B51,'BM2'!$A$9:$F$1038,2)="","",IF($B51&gt;0,VLOOKUP($B51,'BM2'!$A$9:$F$1038,2),"")),"")</f>
        <v/>
      </c>
      <c r="H51" s="10"/>
      <c r="I51" s="38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s="18" customFormat="1" ht="19.95" customHeight="1" x14ac:dyDescent="0.25">
      <c r="A52" s="9">
        <v>44</v>
      </c>
      <c r="B52" s="9" t="str">
        <f t="shared" si="1"/>
        <v/>
      </c>
      <c r="C52" s="9" t="str">
        <f>IFERROR(IF(VLOOKUP($B52,'BM2'!$A$9:$F$1038,2)="","",IF($B52&gt;0,VLOOKUP($B52,'BM2'!$A$9:$F$1038,2),"")),"")</f>
        <v/>
      </c>
      <c r="D52" s="9" t="str">
        <f>IFERROR(IF(VLOOKUP($B52,'BM2'!$A$9:$F$1038,3)="","",IF($B52&gt;0,VLOOKUP($B52,'BM2'!$A$9:$F$1038,3),"")),"")</f>
        <v/>
      </c>
      <c r="E52" s="9" t="str">
        <f>IFERROR(IF(VLOOKUP($B52,'BM2'!$A$9:$F$1038,4)="","",IF($B52&gt;0,VLOOKUP($B52,'BM2'!$A$9:$F$1038,4),"")),"")</f>
        <v/>
      </c>
      <c r="F52" s="9" t="str">
        <f>IFERROR(IF(VLOOKUP($B52,'BM2'!$A$9:$F$1038,5)="","",IF($B52&gt;0,VLOOKUP($B52,'BM2'!$A$9:$F$1038,5),"")),"")</f>
        <v/>
      </c>
      <c r="G52" s="9" t="str">
        <f>IFERROR(IF(VLOOKUP($B52,'BM2'!$A$9:$F$1038,2)="","",IF($B52&gt;0,VLOOKUP($B52,'BM2'!$A$9:$F$1038,2),"")),"")</f>
        <v/>
      </c>
      <c r="H52" s="10"/>
      <c r="I52" s="38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s="18" customFormat="1" ht="19.95" customHeight="1" x14ac:dyDescent="0.25">
      <c r="A53" s="9">
        <v>45</v>
      </c>
      <c r="B53" s="9" t="str">
        <f t="shared" si="1"/>
        <v/>
      </c>
      <c r="C53" s="9" t="str">
        <f>IFERROR(IF(VLOOKUP($B53,'BM2'!$A$9:$F$1038,2)="","",IF($B53&gt;0,VLOOKUP($B53,'BM2'!$A$9:$F$1038,2),"")),"")</f>
        <v/>
      </c>
      <c r="D53" s="9" t="str">
        <f>IFERROR(IF(VLOOKUP($B53,'BM2'!$A$9:$F$1038,3)="","",IF($B53&gt;0,VLOOKUP($B53,'BM2'!$A$9:$F$1038,3),"")),"")</f>
        <v/>
      </c>
      <c r="E53" s="9" t="str">
        <f>IFERROR(IF(VLOOKUP($B53,'BM2'!$A$9:$F$1038,4)="","",IF($B53&gt;0,VLOOKUP($B53,'BM2'!$A$9:$F$1038,4),"")),"")</f>
        <v/>
      </c>
      <c r="F53" s="9" t="str">
        <f>IFERROR(IF(VLOOKUP($B53,'BM2'!$A$9:$F$1038,5)="","",IF($B53&gt;0,VLOOKUP($B53,'BM2'!$A$9:$F$1038,5),"")),"")</f>
        <v/>
      </c>
      <c r="G53" s="9" t="str">
        <f>IFERROR(IF(VLOOKUP($B53,'BM2'!$A$9:$F$1038,2)="","",IF($B53&gt;0,VLOOKUP($B53,'BM2'!$A$9:$F$1038,2),"")),"")</f>
        <v/>
      </c>
      <c r="H53" s="10"/>
      <c r="I53" s="38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s="18" customFormat="1" ht="19.95" customHeight="1" x14ac:dyDescent="0.25">
      <c r="A54" s="9">
        <v>46</v>
      </c>
      <c r="B54" s="9" t="str">
        <f t="shared" si="1"/>
        <v/>
      </c>
      <c r="C54" s="9" t="str">
        <f>IFERROR(IF(VLOOKUP($B54,'BM2'!$A$9:$F$1038,2)="","",IF($B54&gt;0,VLOOKUP($B54,'BM2'!$A$9:$F$1038,2),"")),"")</f>
        <v/>
      </c>
      <c r="D54" s="9" t="str">
        <f>IFERROR(IF(VLOOKUP($B54,'BM2'!$A$9:$F$1038,3)="","",IF($B54&gt;0,VLOOKUP($B54,'BM2'!$A$9:$F$1038,3),"")),"")</f>
        <v/>
      </c>
      <c r="E54" s="9" t="str">
        <f>IFERROR(IF(VLOOKUP($B54,'BM2'!$A$9:$F$1038,4)="","",IF($B54&gt;0,VLOOKUP($B54,'BM2'!$A$9:$F$1038,4),"")),"")</f>
        <v/>
      </c>
      <c r="F54" s="9" t="str">
        <f>IFERROR(IF(VLOOKUP($B54,'BM2'!$A$9:$F$1038,5)="","",IF($B54&gt;0,VLOOKUP($B54,'BM2'!$A$9:$F$1038,5),"")),"")</f>
        <v/>
      </c>
      <c r="G54" s="9" t="str">
        <f>IFERROR(IF(VLOOKUP($B54,'BM2'!$A$9:$F$1038,2)="","",IF($B54&gt;0,VLOOKUP($B54,'BM2'!$A$9:$F$1038,2),"")),"")</f>
        <v/>
      </c>
      <c r="H54" s="10"/>
      <c r="I54" s="38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s="18" customFormat="1" ht="19.95" customHeight="1" x14ac:dyDescent="0.25">
      <c r="A55" s="9">
        <v>47</v>
      </c>
      <c r="B55" s="9" t="str">
        <f t="shared" si="1"/>
        <v/>
      </c>
      <c r="C55" s="9" t="str">
        <f>IFERROR(IF(VLOOKUP($B55,'BM2'!$A$9:$F$1038,2)="","",IF($B55&gt;0,VLOOKUP($B55,'BM2'!$A$9:$F$1038,2),"")),"")</f>
        <v/>
      </c>
      <c r="D55" s="9" t="str">
        <f>IFERROR(IF(VLOOKUP($B55,'BM2'!$A$9:$F$1038,3)="","",IF($B55&gt;0,VLOOKUP($B55,'BM2'!$A$9:$F$1038,3),"")),"")</f>
        <v/>
      </c>
      <c r="E55" s="9" t="str">
        <f>IFERROR(IF(VLOOKUP($B55,'BM2'!$A$9:$F$1038,4)="","",IF($B55&gt;0,VLOOKUP($B55,'BM2'!$A$9:$F$1038,4),"")),"")</f>
        <v/>
      </c>
      <c r="F55" s="9" t="str">
        <f>IFERROR(IF(VLOOKUP($B55,'BM2'!$A$9:$F$1038,5)="","",IF($B55&gt;0,VLOOKUP($B55,'BM2'!$A$9:$F$1038,5),"")),"")</f>
        <v/>
      </c>
      <c r="G55" s="9" t="str">
        <f>IFERROR(IF(VLOOKUP($B55,'BM2'!$A$9:$F$1038,2)="","",IF($B55&gt;0,VLOOKUP($B55,'BM2'!$A$9:$F$1038,2),"")),"")</f>
        <v/>
      </c>
      <c r="H55" s="10"/>
      <c r="I55" s="38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s="18" customFormat="1" ht="19.95" customHeight="1" x14ac:dyDescent="0.25">
      <c r="A56" s="9">
        <v>48</v>
      </c>
      <c r="B56" s="9" t="str">
        <f t="shared" si="1"/>
        <v/>
      </c>
      <c r="C56" s="9" t="str">
        <f>IFERROR(IF(VLOOKUP($B56,'BM2'!$A$9:$F$1038,2)="","",IF($B56&gt;0,VLOOKUP($B56,'BM2'!$A$9:$F$1038,2),"")),"")</f>
        <v/>
      </c>
      <c r="D56" s="9" t="str">
        <f>IFERROR(IF(VLOOKUP($B56,'BM2'!$A$9:$F$1038,3)="","",IF($B56&gt;0,VLOOKUP($B56,'BM2'!$A$9:$F$1038,3),"")),"")</f>
        <v/>
      </c>
      <c r="E56" s="9" t="str">
        <f>IFERROR(IF(VLOOKUP($B56,'BM2'!$A$9:$F$1038,4)="","",IF($B56&gt;0,VLOOKUP($B56,'BM2'!$A$9:$F$1038,4),"")),"")</f>
        <v/>
      </c>
      <c r="F56" s="9" t="str">
        <f>IFERROR(IF(VLOOKUP($B56,'BM2'!$A$9:$F$1038,5)="","",IF($B56&gt;0,VLOOKUP($B56,'BM2'!$A$9:$F$1038,5),"")),"")</f>
        <v/>
      </c>
      <c r="G56" s="9" t="str">
        <f>IFERROR(IF(VLOOKUP($B56,'BM2'!$A$9:$F$1038,2)="","",IF($B56&gt;0,VLOOKUP($B56,'BM2'!$A$9:$F$1038,2),"")),"")</f>
        <v/>
      </c>
      <c r="H56" s="10"/>
      <c r="I56" s="38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s="18" customFormat="1" ht="19.95" customHeight="1" x14ac:dyDescent="0.25">
      <c r="A57" s="9">
        <v>49</v>
      </c>
      <c r="B57" s="9" t="str">
        <f t="shared" si="1"/>
        <v/>
      </c>
      <c r="C57" s="9" t="str">
        <f>IFERROR(IF(VLOOKUP($B57,'BM2'!$A$9:$F$1038,2)="","",IF($B57&gt;0,VLOOKUP($B57,'BM2'!$A$9:$F$1038,2),"")),"")</f>
        <v/>
      </c>
      <c r="D57" s="9" t="str">
        <f>IFERROR(IF(VLOOKUP($B57,'BM2'!$A$9:$F$1038,3)="","",IF($B57&gt;0,VLOOKUP($B57,'BM2'!$A$9:$F$1038,3),"")),"")</f>
        <v/>
      </c>
      <c r="E57" s="9" t="str">
        <f>IFERROR(IF(VLOOKUP($B57,'BM2'!$A$9:$F$1038,4)="","",IF($B57&gt;0,VLOOKUP($B57,'BM2'!$A$9:$F$1038,4),"")),"")</f>
        <v/>
      </c>
      <c r="F57" s="9" t="str">
        <f>IFERROR(IF(VLOOKUP($B57,'BM2'!$A$9:$F$1038,5)="","",IF($B57&gt;0,VLOOKUP($B57,'BM2'!$A$9:$F$1038,5),"")),"")</f>
        <v/>
      </c>
      <c r="G57" s="9" t="str">
        <f>IFERROR(IF(VLOOKUP($B57,'BM2'!$A$9:$F$1038,2)="","",IF($B57&gt;0,VLOOKUP($B57,'BM2'!$A$9:$F$1038,2),"")),"")</f>
        <v/>
      </c>
      <c r="H57" s="10"/>
      <c r="I57" s="38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s="18" customFormat="1" ht="19.95" customHeight="1" x14ac:dyDescent="0.25">
      <c r="A58" s="9">
        <v>50</v>
      </c>
      <c r="B58" s="9" t="str">
        <f t="shared" si="1"/>
        <v/>
      </c>
      <c r="C58" s="9" t="str">
        <f>IFERROR(IF(VLOOKUP($B58,'BM2'!$A$9:$F$1038,2)="","",IF($B58&gt;0,VLOOKUP($B58,'BM2'!$A$9:$F$1038,2),"")),"")</f>
        <v/>
      </c>
      <c r="D58" s="9" t="str">
        <f>IFERROR(IF(VLOOKUP($B58,'BM2'!$A$9:$F$1038,3)="","",IF($B58&gt;0,VLOOKUP($B58,'BM2'!$A$9:$F$1038,3),"")),"")</f>
        <v/>
      </c>
      <c r="E58" s="9" t="str">
        <f>IFERROR(IF(VLOOKUP($B58,'BM2'!$A$9:$F$1038,4)="","",IF($B58&gt;0,VLOOKUP($B58,'BM2'!$A$9:$F$1038,4),"")),"")</f>
        <v/>
      </c>
      <c r="F58" s="9" t="str">
        <f>IFERROR(IF(VLOOKUP($B58,'BM2'!$A$9:$F$1038,5)="","",IF($B58&gt;0,VLOOKUP($B58,'BM2'!$A$9:$F$1038,5),"")),"")</f>
        <v/>
      </c>
      <c r="G58" s="9" t="str">
        <f>IFERROR(IF(VLOOKUP($B58,'BM2'!$A$9:$F$1038,2)="","",IF($B58&gt;0,VLOOKUP($B58,'BM2'!$A$9:$F$1038,2),"")),"")</f>
        <v/>
      </c>
      <c r="H58" s="10"/>
      <c r="I58" s="38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s="18" customFormat="1" ht="19.95" customHeight="1" x14ac:dyDescent="0.25">
      <c r="A59" s="9">
        <v>51</v>
      </c>
      <c r="B59" s="9" t="str">
        <f t="shared" si="1"/>
        <v/>
      </c>
      <c r="C59" s="9" t="str">
        <f>IFERROR(IF(VLOOKUP($B59,'BM2'!$A$9:$F$1038,2)="","",IF($B59&gt;0,VLOOKUP($B59,'BM2'!$A$9:$F$1038,2),"")),"")</f>
        <v/>
      </c>
      <c r="D59" s="9" t="str">
        <f>IFERROR(IF(VLOOKUP($B59,'BM2'!$A$9:$F$1038,3)="","",IF($B59&gt;0,VLOOKUP($B59,'BM2'!$A$9:$F$1038,3),"")),"")</f>
        <v/>
      </c>
      <c r="E59" s="9" t="str">
        <f>IFERROR(IF(VLOOKUP($B59,'BM2'!$A$9:$F$1038,4)="","",IF($B59&gt;0,VLOOKUP($B59,'BM2'!$A$9:$F$1038,4),"")),"")</f>
        <v/>
      </c>
      <c r="F59" s="9" t="str">
        <f>IFERROR(IF(VLOOKUP($B59,'BM2'!$A$9:$F$1038,5)="","",IF($B59&gt;0,VLOOKUP($B59,'BM2'!$A$9:$F$1038,5),"")),"")</f>
        <v/>
      </c>
      <c r="G59" s="9" t="str">
        <f>IFERROR(IF(VLOOKUP($B59,'BM2'!$A$9:$F$1038,2)="","",IF($B59&gt;0,VLOOKUP($B59,'BM2'!$A$9:$F$1038,2),"")),"")</f>
        <v/>
      </c>
      <c r="H59" s="10"/>
      <c r="I59" s="38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s="18" customFormat="1" ht="19.95" customHeight="1" x14ac:dyDescent="0.25">
      <c r="A60" s="9">
        <v>52</v>
      </c>
      <c r="B60" s="9" t="str">
        <f t="shared" si="1"/>
        <v/>
      </c>
      <c r="C60" s="9" t="str">
        <f>IFERROR(IF(VLOOKUP($B60,'BM2'!$A$9:$F$1038,2)="","",IF($B60&gt;0,VLOOKUP($B60,'BM2'!$A$9:$F$1038,2),"")),"")</f>
        <v/>
      </c>
      <c r="D60" s="9" t="str">
        <f>IFERROR(IF(VLOOKUP($B60,'BM2'!$A$9:$F$1038,3)="","",IF($B60&gt;0,VLOOKUP($B60,'BM2'!$A$9:$F$1038,3),"")),"")</f>
        <v/>
      </c>
      <c r="E60" s="9" t="str">
        <f>IFERROR(IF(VLOOKUP($B60,'BM2'!$A$9:$F$1038,4)="","",IF($B60&gt;0,VLOOKUP($B60,'BM2'!$A$9:$F$1038,4),"")),"")</f>
        <v/>
      </c>
      <c r="F60" s="9" t="str">
        <f>IFERROR(IF(VLOOKUP($B60,'BM2'!$A$9:$F$1038,5)="","",IF($B60&gt;0,VLOOKUP($B60,'BM2'!$A$9:$F$1038,5),"")),"")</f>
        <v/>
      </c>
      <c r="G60" s="9" t="str">
        <f>IFERROR(IF(VLOOKUP($B60,'BM2'!$A$9:$F$1038,2)="","",IF($B60&gt;0,VLOOKUP($B60,'BM2'!$A$9:$F$1038,2),"")),"")</f>
        <v/>
      </c>
      <c r="H60" s="10"/>
      <c r="I60" s="38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s="18" customFormat="1" ht="19.95" customHeight="1" x14ac:dyDescent="0.25">
      <c r="A61" s="9">
        <v>53</v>
      </c>
      <c r="B61" s="9" t="str">
        <f t="shared" si="1"/>
        <v/>
      </c>
      <c r="C61" s="9" t="str">
        <f>IFERROR(IF(VLOOKUP($B61,'BM2'!$A$9:$F$1038,2)="","",IF($B61&gt;0,VLOOKUP($B61,'BM2'!$A$9:$F$1038,2),"")),"")</f>
        <v/>
      </c>
      <c r="D61" s="9" t="str">
        <f>IFERROR(IF(VLOOKUP($B61,'BM2'!$A$9:$F$1038,3)="","",IF($B61&gt;0,VLOOKUP($B61,'BM2'!$A$9:$F$1038,3),"")),"")</f>
        <v/>
      </c>
      <c r="E61" s="9" t="str">
        <f>IFERROR(IF(VLOOKUP($B61,'BM2'!$A$9:$F$1038,4)="","",IF($B61&gt;0,VLOOKUP($B61,'BM2'!$A$9:$F$1038,4),"")),"")</f>
        <v/>
      </c>
      <c r="F61" s="9" t="str">
        <f>IFERROR(IF(VLOOKUP($B61,'BM2'!$A$9:$F$1038,5)="","",IF($B61&gt;0,VLOOKUP($B61,'BM2'!$A$9:$F$1038,5),"")),"")</f>
        <v/>
      </c>
      <c r="G61" s="9" t="str">
        <f>IFERROR(IF(VLOOKUP($B61,'BM2'!$A$9:$F$1038,2)="","",IF($B61&gt;0,VLOOKUP($B61,'BM2'!$A$9:$F$1038,2),"")),"")</f>
        <v/>
      </c>
      <c r="H61" s="10"/>
      <c r="I61" s="38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s="18" customFormat="1" ht="19.95" customHeight="1" x14ac:dyDescent="0.25">
      <c r="A62" s="9">
        <v>54</v>
      </c>
      <c r="B62" s="9" t="str">
        <f t="shared" si="1"/>
        <v/>
      </c>
      <c r="C62" s="9" t="str">
        <f>IFERROR(IF(VLOOKUP($B62,'BM2'!$A$9:$F$1038,2)="","",IF($B62&gt;0,VLOOKUP($B62,'BM2'!$A$9:$F$1038,2),"")),"")</f>
        <v/>
      </c>
      <c r="D62" s="9" t="str">
        <f>IFERROR(IF(VLOOKUP($B62,'BM2'!$A$9:$F$1038,3)="","",IF($B62&gt;0,VLOOKUP($B62,'BM2'!$A$9:$F$1038,3),"")),"")</f>
        <v/>
      </c>
      <c r="E62" s="9" t="str">
        <f>IFERROR(IF(VLOOKUP($B62,'BM2'!$A$9:$F$1038,4)="","",IF($B62&gt;0,VLOOKUP($B62,'BM2'!$A$9:$F$1038,4),"")),"")</f>
        <v/>
      </c>
      <c r="F62" s="9" t="str">
        <f>IFERROR(IF(VLOOKUP($B62,'BM2'!$A$9:$F$1038,5)="","",IF($B62&gt;0,VLOOKUP($B62,'BM2'!$A$9:$F$1038,5),"")),"")</f>
        <v/>
      </c>
      <c r="G62" s="9" t="str">
        <f>IFERROR(IF(VLOOKUP($B62,'BM2'!$A$9:$F$1038,2)="","",IF($B62&gt;0,VLOOKUP($B62,'BM2'!$A$9:$F$1038,2),"")),"")</f>
        <v/>
      </c>
      <c r="H62" s="10"/>
      <c r="I62" s="38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s="18" customFormat="1" ht="19.95" customHeight="1" x14ac:dyDescent="0.25">
      <c r="A63" s="9">
        <v>55</v>
      </c>
      <c r="B63" s="9" t="str">
        <f t="shared" si="1"/>
        <v/>
      </c>
      <c r="C63" s="9" t="str">
        <f>IFERROR(IF(VLOOKUP($B63,'BM2'!$A$9:$F$1038,2)="","",IF($B63&gt;0,VLOOKUP($B63,'BM2'!$A$9:$F$1038,2),"")),"")</f>
        <v/>
      </c>
      <c r="D63" s="9" t="str">
        <f>IFERROR(IF(VLOOKUP($B63,'BM2'!$A$9:$F$1038,3)="","",IF($B63&gt;0,VLOOKUP($B63,'BM2'!$A$9:$F$1038,3),"")),"")</f>
        <v/>
      </c>
      <c r="E63" s="9" t="str">
        <f>IFERROR(IF(VLOOKUP($B63,'BM2'!$A$9:$F$1038,4)="","",IF($B63&gt;0,VLOOKUP($B63,'BM2'!$A$9:$F$1038,4),"")),"")</f>
        <v/>
      </c>
      <c r="F63" s="9" t="str">
        <f>IFERROR(IF(VLOOKUP($B63,'BM2'!$A$9:$F$1038,5)="","",IF($B63&gt;0,VLOOKUP($B63,'BM2'!$A$9:$F$1038,5),"")),"")</f>
        <v/>
      </c>
      <c r="G63" s="9" t="str">
        <f>IFERROR(IF(VLOOKUP($B63,'BM2'!$A$9:$F$1038,2)="","",IF($B63&gt;0,VLOOKUP($B63,'BM2'!$A$9:$F$1038,2),"")),"")</f>
        <v/>
      </c>
      <c r="H63" s="10"/>
      <c r="I63" s="38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s="18" customFormat="1" ht="19.95" customHeight="1" x14ac:dyDescent="0.25">
      <c r="A64" s="9">
        <v>56</v>
      </c>
      <c r="B64" s="9" t="str">
        <f t="shared" si="1"/>
        <v/>
      </c>
      <c r="C64" s="9" t="str">
        <f>IFERROR(IF(VLOOKUP($B64,'BM2'!$A$9:$F$1038,2)="","",IF($B64&gt;0,VLOOKUP($B64,'BM2'!$A$9:$F$1038,2),"")),"")</f>
        <v/>
      </c>
      <c r="D64" s="9" t="str">
        <f>IFERROR(IF(VLOOKUP($B64,'BM2'!$A$9:$F$1038,3)="","",IF($B64&gt;0,VLOOKUP($B64,'BM2'!$A$9:$F$1038,3),"")),"")</f>
        <v/>
      </c>
      <c r="E64" s="9" t="str">
        <f>IFERROR(IF(VLOOKUP($B64,'BM2'!$A$9:$F$1038,4)="","",IF($B64&gt;0,VLOOKUP($B64,'BM2'!$A$9:$F$1038,4),"")),"")</f>
        <v/>
      </c>
      <c r="F64" s="9" t="str">
        <f>IFERROR(IF(VLOOKUP($B64,'BM2'!$A$9:$F$1038,5)="","",IF($B64&gt;0,VLOOKUP($B64,'BM2'!$A$9:$F$1038,5),"")),"")</f>
        <v/>
      </c>
      <c r="G64" s="9" t="str">
        <f>IFERROR(IF(VLOOKUP($B64,'BM2'!$A$9:$F$1038,2)="","",IF($B64&gt;0,VLOOKUP($B64,'BM2'!$A$9:$F$1038,2),"")),"")</f>
        <v/>
      </c>
      <c r="H64" s="10"/>
      <c r="I64" s="38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s="18" customFormat="1" ht="19.95" customHeight="1" x14ac:dyDescent="0.25">
      <c r="A65" s="9">
        <v>57</v>
      </c>
      <c r="B65" s="9" t="str">
        <f t="shared" si="1"/>
        <v/>
      </c>
      <c r="C65" s="9" t="str">
        <f>IFERROR(IF(VLOOKUP($B65,'BM2'!$A$9:$F$1038,2)="","",IF($B65&gt;0,VLOOKUP($B65,'BM2'!$A$9:$F$1038,2),"")),"")</f>
        <v/>
      </c>
      <c r="D65" s="9" t="str">
        <f>IFERROR(IF(VLOOKUP($B65,'BM2'!$A$9:$F$1038,3)="","",IF($B65&gt;0,VLOOKUP($B65,'BM2'!$A$9:$F$1038,3),"")),"")</f>
        <v/>
      </c>
      <c r="E65" s="9" t="str">
        <f>IFERROR(IF(VLOOKUP($B65,'BM2'!$A$9:$F$1038,4)="","",IF($B65&gt;0,VLOOKUP($B65,'BM2'!$A$9:$F$1038,4),"")),"")</f>
        <v/>
      </c>
      <c r="F65" s="9" t="str">
        <f>IFERROR(IF(VLOOKUP($B65,'BM2'!$A$9:$F$1038,5)="","",IF($B65&gt;0,VLOOKUP($B65,'BM2'!$A$9:$F$1038,5),"")),"")</f>
        <v/>
      </c>
      <c r="G65" s="9" t="str">
        <f>IFERROR(IF(VLOOKUP($B65,'BM2'!$A$9:$F$1038,2)="","",IF($B65&gt;0,VLOOKUP($B65,'BM2'!$A$9:$F$1038,2),"")),"")</f>
        <v/>
      </c>
      <c r="H65" s="10"/>
      <c r="I65" s="38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s="18" customFormat="1" ht="19.95" customHeight="1" x14ac:dyDescent="0.25">
      <c r="A66" s="9">
        <v>58</v>
      </c>
      <c r="B66" s="9" t="str">
        <f t="shared" si="1"/>
        <v/>
      </c>
      <c r="C66" s="9" t="str">
        <f>IFERROR(IF(VLOOKUP($B66,'BM2'!$A$9:$F$1038,2)="","",IF($B66&gt;0,VLOOKUP($B66,'BM2'!$A$9:$F$1038,2),"")),"")</f>
        <v/>
      </c>
      <c r="D66" s="9" t="str">
        <f>IFERROR(IF(VLOOKUP($B66,'BM2'!$A$9:$F$1038,3)="","",IF($B66&gt;0,VLOOKUP($B66,'BM2'!$A$9:$F$1038,3),"")),"")</f>
        <v/>
      </c>
      <c r="E66" s="9" t="str">
        <f>IFERROR(IF(VLOOKUP($B66,'BM2'!$A$9:$F$1038,4)="","",IF($B66&gt;0,VLOOKUP($B66,'BM2'!$A$9:$F$1038,4),"")),"")</f>
        <v/>
      </c>
      <c r="F66" s="9" t="str">
        <f>IFERROR(IF(VLOOKUP($B66,'BM2'!$A$9:$F$1038,5)="","",IF($B66&gt;0,VLOOKUP($B66,'BM2'!$A$9:$F$1038,5),"")),"")</f>
        <v/>
      </c>
      <c r="G66" s="9" t="str">
        <f>IFERROR(IF(VLOOKUP($B66,'BM2'!$A$9:$F$1038,2)="","",IF($B66&gt;0,VLOOKUP($B66,'BM2'!$A$9:$F$1038,2),"")),"")</f>
        <v/>
      </c>
      <c r="H66" s="10"/>
      <c r="I66" s="38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s="18" customFormat="1" ht="19.95" customHeight="1" x14ac:dyDescent="0.25">
      <c r="A67" s="9">
        <v>59</v>
      </c>
      <c r="B67" s="9" t="str">
        <f t="shared" si="1"/>
        <v/>
      </c>
      <c r="C67" s="9" t="str">
        <f>IFERROR(IF(VLOOKUP($B67,'BM2'!$A$9:$F$1038,2)="","",IF($B67&gt;0,VLOOKUP($B67,'BM2'!$A$9:$F$1038,2),"")),"")</f>
        <v/>
      </c>
      <c r="D67" s="9" t="str">
        <f>IFERROR(IF(VLOOKUP($B67,'BM2'!$A$9:$F$1038,3)="","",IF($B67&gt;0,VLOOKUP($B67,'BM2'!$A$9:$F$1038,3),"")),"")</f>
        <v/>
      </c>
      <c r="E67" s="9" t="str">
        <f>IFERROR(IF(VLOOKUP($B67,'BM2'!$A$9:$F$1038,4)="","",IF($B67&gt;0,VLOOKUP($B67,'BM2'!$A$9:$F$1038,4),"")),"")</f>
        <v/>
      </c>
      <c r="F67" s="9" t="str">
        <f>IFERROR(IF(VLOOKUP($B67,'BM2'!$A$9:$F$1038,5)="","",IF($B67&gt;0,VLOOKUP($B67,'BM2'!$A$9:$F$1038,5),"")),"")</f>
        <v/>
      </c>
      <c r="G67" s="9" t="str">
        <f>IFERROR(IF(VLOOKUP($B67,'BM2'!$A$9:$F$1038,2)="","",IF($B67&gt;0,VLOOKUP($B67,'BM2'!$A$9:$F$1038,2),"")),"")</f>
        <v/>
      </c>
      <c r="H67" s="10"/>
      <c r="I67" s="38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s="18" customFormat="1" ht="19.95" customHeight="1" x14ac:dyDescent="0.25">
      <c r="A68" s="9">
        <v>60</v>
      </c>
      <c r="B68" s="9" t="str">
        <f t="shared" si="1"/>
        <v/>
      </c>
      <c r="C68" s="9" t="str">
        <f>IFERROR(IF(VLOOKUP($B68,'BM2'!$A$9:$F$1038,2)="","",IF($B68&gt;0,VLOOKUP($B68,'BM2'!$A$9:$F$1038,2),"")),"")</f>
        <v/>
      </c>
      <c r="D68" s="9" t="str">
        <f>IFERROR(IF(VLOOKUP($B68,'BM2'!$A$9:$F$1038,3)="","",IF($B68&gt;0,VLOOKUP($B68,'BM2'!$A$9:$F$1038,3),"")),"")</f>
        <v/>
      </c>
      <c r="E68" s="9" t="str">
        <f>IFERROR(IF(VLOOKUP($B68,'BM2'!$A$9:$F$1038,4)="","",IF($B68&gt;0,VLOOKUP($B68,'BM2'!$A$9:$F$1038,4),"")),"")</f>
        <v/>
      </c>
      <c r="F68" s="9" t="str">
        <f>IFERROR(IF(VLOOKUP($B68,'BM2'!$A$9:$F$1038,5)="","",IF($B68&gt;0,VLOOKUP($B68,'BM2'!$A$9:$F$1038,5),"")),"")</f>
        <v/>
      </c>
      <c r="G68" s="9" t="str">
        <f>IFERROR(IF(VLOOKUP($B68,'BM2'!$A$9:$F$1038,2)="","",IF($B68&gt;0,VLOOKUP($B68,'BM2'!$A$9:$F$1038,2),"")),"")</f>
        <v/>
      </c>
      <c r="H68" s="10"/>
      <c r="I68" s="38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s="18" customFormat="1" ht="19.95" customHeight="1" x14ac:dyDescent="0.25">
      <c r="A69" s="9">
        <v>61</v>
      </c>
      <c r="B69" s="9" t="str">
        <f t="shared" si="1"/>
        <v/>
      </c>
      <c r="C69" s="9" t="str">
        <f>IFERROR(IF(VLOOKUP($B69,'BM2'!$A$9:$F$1038,2)="","",IF($B69&gt;0,VLOOKUP($B69,'BM2'!$A$9:$F$1038,2),"")),"")</f>
        <v/>
      </c>
      <c r="D69" s="9" t="str">
        <f>IFERROR(IF(VLOOKUP($B69,'BM2'!$A$9:$F$1038,3)="","",IF($B69&gt;0,VLOOKUP($B69,'BM2'!$A$9:$F$1038,3),"")),"")</f>
        <v/>
      </c>
      <c r="E69" s="9" t="str">
        <f>IFERROR(IF(VLOOKUP($B69,'BM2'!$A$9:$F$1038,4)="","",IF($B69&gt;0,VLOOKUP($B69,'BM2'!$A$9:$F$1038,4),"")),"")</f>
        <v/>
      </c>
      <c r="F69" s="9" t="str">
        <f>IFERROR(IF(VLOOKUP($B69,'BM2'!$A$9:$F$1038,5)="","",IF($B69&gt;0,VLOOKUP($B69,'BM2'!$A$9:$F$1038,5),"")),"")</f>
        <v/>
      </c>
      <c r="G69" s="9" t="str">
        <f>IFERROR(IF(VLOOKUP($B69,'BM2'!$A$9:$F$1038,2)="","",IF($B69&gt;0,VLOOKUP($B69,'BM2'!$A$9:$F$1038,2),"")),"")</f>
        <v/>
      </c>
      <c r="H69" s="10"/>
      <c r="I69" s="38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s="18" customFormat="1" ht="19.95" customHeight="1" x14ac:dyDescent="0.25">
      <c r="A70" s="9">
        <v>62</v>
      </c>
      <c r="B70" s="9" t="str">
        <f t="shared" si="1"/>
        <v/>
      </c>
      <c r="C70" s="9" t="str">
        <f>IFERROR(IF(VLOOKUP($B70,'BM2'!$A$9:$F$1038,2)="","",IF($B70&gt;0,VLOOKUP($B70,'BM2'!$A$9:$F$1038,2),"")),"")</f>
        <v/>
      </c>
      <c r="D70" s="9" t="str">
        <f>IFERROR(IF(VLOOKUP($B70,'BM2'!$A$9:$F$1038,3)="","",IF($B70&gt;0,VLOOKUP($B70,'BM2'!$A$9:$F$1038,3),"")),"")</f>
        <v/>
      </c>
      <c r="E70" s="9" t="str">
        <f>IFERROR(IF(VLOOKUP($B70,'BM2'!$A$9:$F$1038,4)="","",IF($B70&gt;0,VLOOKUP($B70,'BM2'!$A$9:$F$1038,4),"")),"")</f>
        <v/>
      </c>
      <c r="F70" s="9" t="str">
        <f>IFERROR(IF(VLOOKUP($B70,'BM2'!$A$9:$F$1038,5)="","",IF($B70&gt;0,VLOOKUP($B70,'BM2'!$A$9:$F$1038,5),"")),"")</f>
        <v/>
      </c>
      <c r="G70" s="9" t="str">
        <f>IFERROR(IF(VLOOKUP($B70,'BM2'!$A$9:$F$1038,2)="","",IF($B70&gt;0,VLOOKUP($B70,'BM2'!$A$9:$F$1038,2),"")),"")</f>
        <v/>
      </c>
      <c r="H70" s="10"/>
      <c r="I70" s="38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s="18" customFormat="1" ht="19.95" customHeight="1" x14ac:dyDescent="0.25">
      <c r="A71" s="9">
        <v>63</v>
      </c>
      <c r="B71" s="9" t="str">
        <f t="shared" si="1"/>
        <v/>
      </c>
      <c r="C71" s="9" t="str">
        <f>IFERROR(IF(VLOOKUP($B71,'BM2'!$A$9:$F$1038,2)="","",IF($B71&gt;0,VLOOKUP($B71,'BM2'!$A$9:$F$1038,2),"")),"")</f>
        <v/>
      </c>
      <c r="D71" s="9" t="str">
        <f>IFERROR(IF(VLOOKUP($B71,'BM2'!$A$9:$F$1038,3)="","",IF($B71&gt;0,VLOOKUP($B71,'BM2'!$A$9:$F$1038,3),"")),"")</f>
        <v/>
      </c>
      <c r="E71" s="9" t="str">
        <f>IFERROR(IF(VLOOKUP($B71,'BM2'!$A$9:$F$1038,4)="","",IF($B71&gt;0,VLOOKUP($B71,'BM2'!$A$9:$F$1038,4),"")),"")</f>
        <v/>
      </c>
      <c r="F71" s="9" t="str">
        <f>IFERROR(IF(VLOOKUP($B71,'BM2'!$A$9:$F$1038,5)="","",IF($B71&gt;0,VLOOKUP($B71,'BM2'!$A$9:$F$1038,5),"")),"")</f>
        <v/>
      </c>
      <c r="G71" s="9" t="str">
        <f>IFERROR(IF(VLOOKUP($B71,'BM2'!$A$9:$F$1038,2)="","",IF($B71&gt;0,VLOOKUP($B71,'BM2'!$A$9:$F$1038,2),"")),"")</f>
        <v/>
      </c>
      <c r="H71" s="10"/>
      <c r="I71" s="3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s="18" customFormat="1" ht="19.95" customHeight="1" x14ac:dyDescent="0.25">
      <c r="A72" s="9">
        <v>64</v>
      </c>
      <c r="B72" s="9" t="str">
        <f t="shared" si="1"/>
        <v/>
      </c>
      <c r="C72" s="9" t="str">
        <f>IFERROR(IF(VLOOKUP($B72,'BM2'!$A$9:$F$1038,2)="","",IF($B72&gt;0,VLOOKUP($B72,'BM2'!$A$9:$F$1038,2),"")),"")</f>
        <v/>
      </c>
      <c r="D72" s="9" t="str">
        <f>IFERROR(IF(VLOOKUP($B72,'BM2'!$A$9:$F$1038,3)="","",IF($B72&gt;0,VLOOKUP($B72,'BM2'!$A$9:$F$1038,3),"")),"")</f>
        <v/>
      </c>
      <c r="E72" s="9" t="str">
        <f>IFERROR(IF(VLOOKUP($B72,'BM2'!$A$9:$F$1038,4)="","",IF($B72&gt;0,VLOOKUP($B72,'BM2'!$A$9:$F$1038,4),"")),"")</f>
        <v/>
      </c>
      <c r="F72" s="9" t="str">
        <f>IFERROR(IF(VLOOKUP($B72,'BM2'!$A$9:$F$1038,5)="","",IF($B72&gt;0,VLOOKUP($B72,'BM2'!$A$9:$F$1038,5),"")),"")</f>
        <v/>
      </c>
      <c r="G72" s="9" t="str">
        <f>IFERROR(IF(VLOOKUP($B72,'BM2'!$A$9:$F$1038,2)="","",IF($B72&gt;0,VLOOKUP($B72,'BM2'!$A$9:$F$1038,2),"")),"")</f>
        <v/>
      </c>
      <c r="H72" s="10"/>
      <c r="I72" s="38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s="18" customFormat="1" ht="19.95" customHeight="1" x14ac:dyDescent="0.25">
      <c r="A73" s="9">
        <v>65</v>
      </c>
      <c r="B73" s="9" t="str">
        <f t="shared" si="1"/>
        <v/>
      </c>
      <c r="C73" s="9" t="str">
        <f>IFERROR(IF(VLOOKUP($B73,'BM2'!$A$9:$F$1038,2)="","",IF($B73&gt;0,VLOOKUP($B73,'BM2'!$A$9:$F$1038,2),"")),"")</f>
        <v/>
      </c>
      <c r="D73" s="9" t="str">
        <f>IFERROR(IF(VLOOKUP($B73,'BM2'!$A$9:$F$1038,3)="","",IF($B73&gt;0,VLOOKUP($B73,'BM2'!$A$9:$F$1038,3),"")),"")</f>
        <v/>
      </c>
      <c r="E73" s="9" t="str">
        <f>IFERROR(IF(VLOOKUP($B73,'BM2'!$A$9:$F$1038,4)="","",IF($B73&gt;0,VLOOKUP($B73,'BM2'!$A$9:$F$1038,4),"")),"")</f>
        <v/>
      </c>
      <c r="F73" s="9" t="str">
        <f>IFERROR(IF(VLOOKUP($B73,'BM2'!$A$9:$F$1038,5)="","",IF($B73&gt;0,VLOOKUP($B73,'BM2'!$A$9:$F$1038,5),"")),"")</f>
        <v/>
      </c>
      <c r="G73" s="9" t="str">
        <f>IFERROR(IF(VLOOKUP($B73,'BM2'!$A$9:$F$1038,2)="","",IF($B73&gt;0,VLOOKUP($B73,'BM2'!$A$9:$F$1038,2),"")),"")</f>
        <v/>
      </c>
      <c r="H73" s="10"/>
      <c r="I73" s="38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s="18" customFormat="1" ht="19.95" customHeight="1" x14ac:dyDescent="0.25">
      <c r="A74" s="9">
        <v>66</v>
      </c>
      <c r="B74" s="9" t="str">
        <f t="shared" si="1"/>
        <v/>
      </c>
      <c r="C74" s="9" t="str">
        <f>IFERROR(IF(VLOOKUP($B74,'BM2'!$A$9:$F$1038,2)="","",IF($B74&gt;0,VLOOKUP($B74,'BM2'!$A$9:$F$1038,2),"")),"")</f>
        <v/>
      </c>
      <c r="D74" s="9" t="str">
        <f>IFERROR(IF(VLOOKUP($B74,'BM2'!$A$9:$F$1038,3)="","",IF($B74&gt;0,VLOOKUP($B74,'BM2'!$A$9:$F$1038,3),"")),"")</f>
        <v/>
      </c>
      <c r="E74" s="9" t="str">
        <f>IFERROR(IF(VLOOKUP($B74,'BM2'!$A$9:$F$1038,4)="","",IF($B74&gt;0,VLOOKUP($B74,'BM2'!$A$9:$F$1038,4),"")),"")</f>
        <v/>
      </c>
      <c r="F74" s="9" t="str">
        <f>IFERROR(IF(VLOOKUP($B74,'BM2'!$A$9:$F$1038,5)="","",IF($B74&gt;0,VLOOKUP($B74,'BM2'!$A$9:$F$1038,5),"")),"")</f>
        <v/>
      </c>
      <c r="G74" s="9" t="str">
        <f>IFERROR(IF(VLOOKUP($B74,'BM2'!$A$9:$F$1038,2)="","",IF($B74&gt;0,VLOOKUP($B74,'BM2'!$A$9:$F$1038,2),"")),"")</f>
        <v/>
      </c>
      <c r="H74" s="10"/>
      <c r="I74" s="38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s="18" customFormat="1" ht="19.95" customHeight="1" x14ac:dyDescent="0.25">
      <c r="A75" s="9">
        <v>67</v>
      </c>
      <c r="B75" s="9" t="str">
        <f t="shared" ref="B75:B138" si="2">IFERROR(IF(A75&gt;VLOOKUP($G$6,$K$3:$O$10,2,0),"",B74+1),"")</f>
        <v/>
      </c>
      <c r="C75" s="9" t="str">
        <f>IFERROR(IF(VLOOKUP($B75,'BM2'!$A$9:$F$1038,2)="","",IF($B75&gt;0,VLOOKUP($B75,'BM2'!$A$9:$F$1038,2),"")),"")</f>
        <v/>
      </c>
      <c r="D75" s="9" t="str">
        <f>IFERROR(IF(VLOOKUP($B75,'BM2'!$A$9:$F$1038,3)="","",IF($B75&gt;0,VLOOKUP($B75,'BM2'!$A$9:$F$1038,3),"")),"")</f>
        <v/>
      </c>
      <c r="E75" s="9" t="str">
        <f>IFERROR(IF(VLOOKUP($B75,'BM2'!$A$9:$F$1038,4)="","",IF($B75&gt;0,VLOOKUP($B75,'BM2'!$A$9:$F$1038,4),"")),"")</f>
        <v/>
      </c>
      <c r="F75" s="9" t="str">
        <f>IFERROR(IF(VLOOKUP($B75,'BM2'!$A$9:$F$1038,5)="","",IF($B75&gt;0,VLOOKUP($B75,'BM2'!$A$9:$F$1038,5),"")),"")</f>
        <v/>
      </c>
      <c r="G75" s="9" t="str">
        <f>IFERROR(IF(VLOOKUP($B75,'BM2'!$A$9:$F$1038,2)="","",IF($B75&gt;0,VLOOKUP($B75,'BM2'!$A$9:$F$1038,2),"")),"")</f>
        <v/>
      </c>
      <c r="H75" s="10"/>
      <c r="I75" s="38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s="18" customFormat="1" ht="19.95" customHeight="1" x14ac:dyDescent="0.25">
      <c r="A76" s="9">
        <v>68</v>
      </c>
      <c r="B76" s="9" t="str">
        <f t="shared" si="2"/>
        <v/>
      </c>
      <c r="C76" s="9" t="str">
        <f>IFERROR(IF(VLOOKUP($B76,'BM2'!$A$9:$F$1038,2)="","",IF($B76&gt;0,VLOOKUP($B76,'BM2'!$A$9:$F$1038,2),"")),"")</f>
        <v/>
      </c>
      <c r="D76" s="9" t="str">
        <f>IFERROR(IF(VLOOKUP($B76,'BM2'!$A$9:$F$1038,3)="","",IF($B76&gt;0,VLOOKUP($B76,'BM2'!$A$9:$F$1038,3),"")),"")</f>
        <v/>
      </c>
      <c r="E76" s="9" t="str">
        <f>IFERROR(IF(VLOOKUP($B76,'BM2'!$A$9:$F$1038,4)="","",IF($B76&gt;0,VLOOKUP($B76,'BM2'!$A$9:$F$1038,4),"")),"")</f>
        <v/>
      </c>
      <c r="F76" s="9" t="str">
        <f>IFERROR(IF(VLOOKUP($B76,'BM2'!$A$9:$F$1038,5)="","",IF($B76&gt;0,VLOOKUP($B76,'BM2'!$A$9:$F$1038,5),"")),"")</f>
        <v/>
      </c>
      <c r="G76" s="9" t="str">
        <f>IFERROR(IF(VLOOKUP($B76,'BM2'!$A$9:$F$1038,2)="","",IF($B76&gt;0,VLOOKUP($B76,'BM2'!$A$9:$F$1038,2),"")),"")</f>
        <v/>
      </c>
      <c r="H76" s="10"/>
      <c r="I76" s="38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s="18" customFormat="1" ht="19.95" customHeight="1" x14ac:dyDescent="0.25">
      <c r="A77" s="9">
        <v>69</v>
      </c>
      <c r="B77" s="9" t="str">
        <f t="shared" si="2"/>
        <v/>
      </c>
      <c r="C77" s="9" t="str">
        <f>IFERROR(IF(VLOOKUP($B77,'BM2'!$A$9:$F$1038,2)="","",IF($B77&gt;0,VLOOKUP($B77,'BM2'!$A$9:$F$1038,2),"")),"")</f>
        <v/>
      </c>
      <c r="D77" s="9" t="str">
        <f>IFERROR(IF(VLOOKUP($B77,'BM2'!$A$9:$F$1038,3)="","",IF($B77&gt;0,VLOOKUP($B77,'BM2'!$A$9:$F$1038,3),"")),"")</f>
        <v/>
      </c>
      <c r="E77" s="9" t="str">
        <f>IFERROR(IF(VLOOKUP($B77,'BM2'!$A$9:$F$1038,4)="","",IF($B77&gt;0,VLOOKUP($B77,'BM2'!$A$9:$F$1038,4),"")),"")</f>
        <v/>
      </c>
      <c r="F77" s="9" t="str">
        <f>IFERROR(IF(VLOOKUP($B77,'BM2'!$A$9:$F$1038,5)="","",IF($B77&gt;0,VLOOKUP($B77,'BM2'!$A$9:$F$1038,5),"")),"")</f>
        <v/>
      </c>
      <c r="G77" s="9" t="str">
        <f>IFERROR(IF(VLOOKUP($B77,'BM2'!$A$9:$F$1038,2)="","",IF($B77&gt;0,VLOOKUP($B77,'BM2'!$A$9:$F$1038,2),"")),"")</f>
        <v/>
      </c>
      <c r="H77" s="10"/>
      <c r="I77" s="38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s="18" customFormat="1" ht="19.95" customHeight="1" x14ac:dyDescent="0.25">
      <c r="A78" s="9">
        <v>70</v>
      </c>
      <c r="B78" s="9" t="str">
        <f t="shared" si="2"/>
        <v/>
      </c>
      <c r="C78" s="9" t="str">
        <f>IFERROR(IF(VLOOKUP($B78,'BM2'!$A$9:$F$1038,2)="","",IF($B78&gt;0,VLOOKUP($B78,'BM2'!$A$9:$F$1038,2),"")),"")</f>
        <v/>
      </c>
      <c r="D78" s="9" t="str">
        <f>IFERROR(IF(VLOOKUP($B78,'BM2'!$A$9:$F$1038,3)="","",IF($B78&gt;0,VLOOKUP($B78,'BM2'!$A$9:$F$1038,3),"")),"")</f>
        <v/>
      </c>
      <c r="E78" s="9" t="str">
        <f>IFERROR(IF(VLOOKUP($B78,'BM2'!$A$9:$F$1038,4)="","",IF($B78&gt;0,VLOOKUP($B78,'BM2'!$A$9:$F$1038,4),"")),"")</f>
        <v/>
      </c>
      <c r="F78" s="9" t="str">
        <f>IFERROR(IF(VLOOKUP($B78,'BM2'!$A$9:$F$1038,5)="","",IF($B78&gt;0,VLOOKUP($B78,'BM2'!$A$9:$F$1038,5),"")),"")</f>
        <v/>
      </c>
      <c r="G78" s="9" t="str">
        <f>IFERROR(IF(VLOOKUP($B78,'BM2'!$A$9:$F$1038,2)="","",IF($B78&gt;0,VLOOKUP($B78,'BM2'!$A$9:$F$1038,2),"")),"")</f>
        <v/>
      </c>
      <c r="H78" s="10"/>
      <c r="I78" s="38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s="18" customFormat="1" ht="19.95" customHeight="1" x14ac:dyDescent="0.25">
      <c r="A79" s="9">
        <v>71</v>
      </c>
      <c r="B79" s="9" t="str">
        <f t="shared" si="2"/>
        <v/>
      </c>
      <c r="C79" s="9" t="str">
        <f>IFERROR(IF(VLOOKUP($B79,'BM2'!$A$9:$F$1038,2)="","",IF($B79&gt;0,VLOOKUP($B79,'BM2'!$A$9:$F$1038,2),"")),"")</f>
        <v/>
      </c>
      <c r="D79" s="9" t="str">
        <f>IFERROR(IF(VLOOKUP($B79,'BM2'!$A$9:$F$1038,3)="","",IF($B79&gt;0,VLOOKUP($B79,'BM2'!$A$9:$F$1038,3),"")),"")</f>
        <v/>
      </c>
      <c r="E79" s="9" t="str">
        <f>IFERROR(IF(VLOOKUP($B79,'BM2'!$A$9:$F$1038,4)="","",IF($B79&gt;0,VLOOKUP($B79,'BM2'!$A$9:$F$1038,4),"")),"")</f>
        <v/>
      </c>
      <c r="F79" s="9" t="str">
        <f>IFERROR(IF(VLOOKUP($B79,'BM2'!$A$9:$F$1038,5)="","",IF($B79&gt;0,VLOOKUP($B79,'BM2'!$A$9:$F$1038,5),"")),"")</f>
        <v/>
      </c>
      <c r="G79" s="9" t="str">
        <f>IFERROR(IF(VLOOKUP($B79,'BM2'!$A$9:$F$1038,2)="","",IF($B79&gt;0,VLOOKUP($B79,'BM2'!$A$9:$F$1038,2),"")),"")</f>
        <v/>
      </c>
      <c r="H79" s="10"/>
      <c r="I79" s="38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s="18" customFormat="1" ht="19.95" customHeight="1" x14ac:dyDescent="0.25">
      <c r="A80" s="9">
        <v>72</v>
      </c>
      <c r="B80" s="9" t="str">
        <f t="shared" si="2"/>
        <v/>
      </c>
      <c r="C80" s="9" t="str">
        <f>IFERROR(IF(VLOOKUP($B80,'BM2'!$A$9:$F$1038,2)="","",IF($B80&gt;0,VLOOKUP($B80,'BM2'!$A$9:$F$1038,2),"")),"")</f>
        <v/>
      </c>
      <c r="D80" s="9" t="str">
        <f>IFERROR(IF(VLOOKUP($B80,'BM2'!$A$9:$F$1038,3)="","",IF($B80&gt;0,VLOOKUP($B80,'BM2'!$A$9:$F$1038,3),"")),"")</f>
        <v/>
      </c>
      <c r="E80" s="9" t="str">
        <f>IFERROR(IF(VLOOKUP($B80,'BM2'!$A$9:$F$1038,4)="","",IF($B80&gt;0,VLOOKUP($B80,'BM2'!$A$9:$F$1038,4),"")),"")</f>
        <v/>
      </c>
      <c r="F80" s="9" t="str">
        <f>IFERROR(IF(VLOOKUP($B80,'BM2'!$A$9:$F$1038,5)="","",IF($B80&gt;0,VLOOKUP($B80,'BM2'!$A$9:$F$1038,5),"")),"")</f>
        <v/>
      </c>
      <c r="G80" s="9" t="str">
        <f>IFERROR(IF(VLOOKUP($B80,'BM2'!$A$9:$F$1038,2)="","",IF($B80&gt;0,VLOOKUP($B80,'BM2'!$A$9:$F$1038,2),"")),"")</f>
        <v/>
      </c>
      <c r="H80" s="10"/>
      <c r="I80" s="38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s="18" customFormat="1" ht="19.95" customHeight="1" x14ac:dyDescent="0.25">
      <c r="A81" s="9">
        <v>73</v>
      </c>
      <c r="B81" s="9" t="str">
        <f t="shared" si="2"/>
        <v/>
      </c>
      <c r="C81" s="9" t="str">
        <f>IFERROR(IF(VLOOKUP($B81,'BM2'!$A$9:$F$1038,2)="","",IF($B81&gt;0,VLOOKUP($B81,'BM2'!$A$9:$F$1038,2),"")),"")</f>
        <v/>
      </c>
      <c r="D81" s="9" t="str">
        <f>IFERROR(IF(VLOOKUP($B81,'BM2'!$A$9:$F$1038,3)="","",IF($B81&gt;0,VLOOKUP($B81,'BM2'!$A$9:$F$1038,3),"")),"")</f>
        <v/>
      </c>
      <c r="E81" s="9" t="str">
        <f>IFERROR(IF(VLOOKUP($B81,'BM2'!$A$9:$F$1038,4)="","",IF($B81&gt;0,VLOOKUP($B81,'BM2'!$A$9:$F$1038,4),"")),"")</f>
        <v/>
      </c>
      <c r="F81" s="9" t="str">
        <f>IFERROR(IF(VLOOKUP($B81,'BM2'!$A$9:$F$1038,5)="","",IF($B81&gt;0,VLOOKUP($B81,'BM2'!$A$9:$F$1038,5),"")),"")</f>
        <v/>
      </c>
      <c r="G81" s="9" t="str">
        <f>IFERROR(IF(VLOOKUP($B81,'BM2'!$A$9:$F$1038,2)="","",IF($B81&gt;0,VLOOKUP($B81,'BM2'!$A$9:$F$1038,2),"")),"")</f>
        <v/>
      </c>
      <c r="H81" s="10"/>
      <c r="I81" s="38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s="18" customFormat="1" ht="19.95" customHeight="1" x14ac:dyDescent="0.25">
      <c r="A82" s="9">
        <v>74</v>
      </c>
      <c r="B82" s="9" t="str">
        <f t="shared" si="2"/>
        <v/>
      </c>
      <c r="C82" s="9" t="str">
        <f>IFERROR(IF(VLOOKUP($B82,'BM2'!$A$9:$F$1038,2)="","",IF($B82&gt;0,VLOOKUP($B82,'BM2'!$A$9:$F$1038,2),"")),"")</f>
        <v/>
      </c>
      <c r="D82" s="9" t="str">
        <f>IFERROR(IF(VLOOKUP($B82,'BM2'!$A$9:$F$1038,3)="","",IF($B82&gt;0,VLOOKUP($B82,'BM2'!$A$9:$F$1038,3),"")),"")</f>
        <v/>
      </c>
      <c r="E82" s="9" t="str">
        <f>IFERROR(IF(VLOOKUP($B82,'BM2'!$A$9:$F$1038,4)="","",IF($B82&gt;0,VLOOKUP($B82,'BM2'!$A$9:$F$1038,4),"")),"")</f>
        <v/>
      </c>
      <c r="F82" s="9" t="str">
        <f>IFERROR(IF(VLOOKUP($B82,'BM2'!$A$9:$F$1038,5)="","",IF($B82&gt;0,VLOOKUP($B82,'BM2'!$A$9:$F$1038,5),"")),"")</f>
        <v/>
      </c>
      <c r="G82" s="9" t="str">
        <f>IFERROR(IF(VLOOKUP($B82,'BM2'!$A$9:$F$1038,2)="","",IF($B82&gt;0,VLOOKUP($B82,'BM2'!$A$9:$F$1038,2),"")),"")</f>
        <v/>
      </c>
      <c r="H82" s="10"/>
      <c r="I82" s="38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s="18" customFormat="1" ht="19.95" customHeight="1" x14ac:dyDescent="0.25">
      <c r="A83" s="9">
        <v>75</v>
      </c>
      <c r="B83" s="9" t="str">
        <f t="shared" si="2"/>
        <v/>
      </c>
      <c r="C83" s="9" t="str">
        <f>IFERROR(IF(VLOOKUP($B83,'BM2'!$A$9:$F$1038,2)="","",IF($B83&gt;0,VLOOKUP($B83,'BM2'!$A$9:$F$1038,2),"")),"")</f>
        <v/>
      </c>
      <c r="D83" s="9" t="str">
        <f>IFERROR(IF(VLOOKUP($B83,'BM2'!$A$9:$F$1038,3)="","",IF($B83&gt;0,VLOOKUP($B83,'BM2'!$A$9:$F$1038,3),"")),"")</f>
        <v/>
      </c>
      <c r="E83" s="9" t="str">
        <f>IFERROR(IF(VLOOKUP($B83,'BM2'!$A$9:$F$1038,4)="","",IF($B83&gt;0,VLOOKUP($B83,'BM2'!$A$9:$F$1038,4),"")),"")</f>
        <v/>
      </c>
      <c r="F83" s="9" t="str">
        <f>IFERROR(IF(VLOOKUP($B83,'BM2'!$A$9:$F$1038,5)="","",IF($B83&gt;0,VLOOKUP($B83,'BM2'!$A$9:$F$1038,5),"")),"")</f>
        <v/>
      </c>
      <c r="G83" s="9" t="str">
        <f>IFERROR(IF(VLOOKUP($B83,'BM2'!$A$9:$F$1038,2)="","",IF($B83&gt;0,VLOOKUP($B83,'BM2'!$A$9:$F$1038,2),"")),"")</f>
        <v/>
      </c>
      <c r="H83" s="10"/>
      <c r="I83" s="38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s="18" customFormat="1" ht="19.95" customHeight="1" x14ac:dyDescent="0.25">
      <c r="A84" s="9">
        <v>76</v>
      </c>
      <c r="B84" s="9" t="str">
        <f t="shared" si="2"/>
        <v/>
      </c>
      <c r="C84" s="9" t="str">
        <f>IFERROR(IF(VLOOKUP($B84,'BM2'!$A$9:$F$1038,2)="","",IF($B84&gt;0,VLOOKUP($B84,'BM2'!$A$9:$F$1038,2),"")),"")</f>
        <v/>
      </c>
      <c r="D84" s="9" t="str">
        <f>IFERROR(IF(VLOOKUP($B84,'BM2'!$A$9:$F$1038,3)="","",IF($B84&gt;0,VLOOKUP($B84,'BM2'!$A$9:$F$1038,3),"")),"")</f>
        <v/>
      </c>
      <c r="E84" s="9" t="str">
        <f>IFERROR(IF(VLOOKUP($B84,'BM2'!$A$9:$F$1038,4)="","",IF($B84&gt;0,VLOOKUP($B84,'BM2'!$A$9:$F$1038,4),"")),"")</f>
        <v/>
      </c>
      <c r="F84" s="9" t="str">
        <f>IFERROR(IF(VLOOKUP($B84,'BM2'!$A$9:$F$1038,5)="","",IF($B84&gt;0,VLOOKUP($B84,'BM2'!$A$9:$F$1038,5),"")),"")</f>
        <v/>
      </c>
      <c r="G84" s="9" t="str">
        <f>IFERROR(IF(VLOOKUP($B84,'BM2'!$A$9:$F$1038,2)="","",IF($B84&gt;0,VLOOKUP($B84,'BM2'!$A$9:$F$1038,2),"")),"")</f>
        <v/>
      </c>
      <c r="H84" s="10"/>
      <c r="I84" s="38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s="18" customFormat="1" ht="19.95" customHeight="1" x14ac:dyDescent="0.25">
      <c r="A85" s="9">
        <v>77</v>
      </c>
      <c r="B85" s="9" t="str">
        <f t="shared" si="2"/>
        <v/>
      </c>
      <c r="C85" s="9" t="str">
        <f>IFERROR(IF(VLOOKUP($B85,'BM2'!$A$9:$F$1038,2)="","",IF($B85&gt;0,VLOOKUP($B85,'BM2'!$A$9:$F$1038,2),"")),"")</f>
        <v/>
      </c>
      <c r="D85" s="9" t="str">
        <f>IFERROR(IF(VLOOKUP($B85,'BM2'!$A$9:$F$1038,3)="","",IF($B85&gt;0,VLOOKUP($B85,'BM2'!$A$9:$F$1038,3),"")),"")</f>
        <v/>
      </c>
      <c r="E85" s="9" t="str">
        <f>IFERROR(IF(VLOOKUP($B85,'BM2'!$A$9:$F$1038,4)="","",IF($B85&gt;0,VLOOKUP($B85,'BM2'!$A$9:$F$1038,4),"")),"")</f>
        <v/>
      </c>
      <c r="F85" s="9" t="str">
        <f>IFERROR(IF(VLOOKUP($B85,'BM2'!$A$9:$F$1038,5)="","",IF($B85&gt;0,VLOOKUP($B85,'BM2'!$A$9:$F$1038,5),"")),"")</f>
        <v/>
      </c>
      <c r="G85" s="9" t="str">
        <f>IFERROR(IF(VLOOKUP($B85,'BM2'!$A$9:$F$1038,2)="","",IF($B85&gt;0,VLOOKUP($B85,'BM2'!$A$9:$F$1038,2),"")),"")</f>
        <v/>
      </c>
      <c r="H85" s="10"/>
      <c r="I85" s="38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s="18" customFormat="1" ht="19.95" customHeight="1" x14ac:dyDescent="0.25">
      <c r="A86" s="9">
        <v>78</v>
      </c>
      <c r="B86" s="9" t="str">
        <f t="shared" si="2"/>
        <v/>
      </c>
      <c r="C86" s="9" t="str">
        <f>IFERROR(IF(VLOOKUP($B86,'BM2'!$A$9:$F$1038,2)="","",IF($B86&gt;0,VLOOKUP($B86,'BM2'!$A$9:$F$1038,2),"")),"")</f>
        <v/>
      </c>
      <c r="D86" s="9" t="str">
        <f>IFERROR(IF(VLOOKUP($B86,'BM2'!$A$9:$F$1038,3)="","",IF($B86&gt;0,VLOOKUP($B86,'BM2'!$A$9:$F$1038,3),"")),"")</f>
        <v/>
      </c>
      <c r="E86" s="9" t="str">
        <f>IFERROR(IF(VLOOKUP($B86,'BM2'!$A$9:$F$1038,4)="","",IF($B86&gt;0,VLOOKUP($B86,'BM2'!$A$9:$F$1038,4),"")),"")</f>
        <v/>
      </c>
      <c r="F86" s="9" t="str">
        <f>IFERROR(IF(VLOOKUP($B86,'BM2'!$A$9:$F$1038,5)="","",IF($B86&gt;0,VLOOKUP($B86,'BM2'!$A$9:$F$1038,5),"")),"")</f>
        <v/>
      </c>
      <c r="G86" s="9" t="str">
        <f>IFERROR(IF(VLOOKUP($B86,'BM2'!$A$9:$F$1038,2)="","",IF($B86&gt;0,VLOOKUP($B86,'BM2'!$A$9:$F$1038,2),"")),"")</f>
        <v/>
      </c>
      <c r="H86" s="10"/>
      <c r="I86" s="38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s="18" customFormat="1" ht="19.95" customHeight="1" x14ac:dyDescent="0.25">
      <c r="A87" s="9">
        <v>79</v>
      </c>
      <c r="B87" s="9" t="str">
        <f t="shared" si="2"/>
        <v/>
      </c>
      <c r="C87" s="9" t="str">
        <f>IFERROR(IF(VLOOKUP($B87,'BM2'!$A$9:$F$1038,2)="","",IF($B87&gt;0,VLOOKUP($B87,'BM2'!$A$9:$F$1038,2),"")),"")</f>
        <v/>
      </c>
      <c r="D87" s="9" t="str">
        <f>IFERROR(IF(VLOOKUP($B87,'BM2'!$A$9:$F$1038,3)="","",IF($B87&gt;0,VLOOKUP($B87,'BM2'!$A$9:$F$1038,3),"")),"")</f>
        <v/>
      </c>
      <c r="E87" s="9" t="str">
        <f>IFERROR(IF(VLOOKUP($B87,'BM2'!$A$9:$F$1038,4)="","",IF($B87&gt;0,VLOOKUP($B87,'BM2'!$A$9:$F$1038,4),"")),"")</f>
        <v/>
      </c>
      <c r="F87" s="9" t="str">
        <f>IFERROR(IF(VLOOKUP($B87,'BM2'!$A$9:$F$1038,5)="","",IF($B87&gt;0,VLOOKUP($B87,'BM2'!$A$9:$F$1038,5),"")),"")</f>
        <v/>
      </c>
      <c r="G87" s="9" t="str">
        <f>IFERROR(IF(VLOOKUP($B87,'BM2'!$A$9:$F$1038,2)="","",IF($B87&gt;0,VLOOKUP($B87,'BM2'!$A$9:$F$1038,2),"")),"")</f>
        <v/>
      </c>
      <c r="H87" s="10"/>
      <c r="I87" s="38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s="18" customFormat="1" ht="19.95" customHeight="1" x14ac:dyDescent="0.25">
      <c r="A88" s="9">
        <v>80</v>
      </c>
      <c r="B88" s="9" t="str">
        <f t="shared" si="2"/>
        <v/>
      </c>
      <c r="C88" s="9" t="str">
        <f>IFERROR(IF(VLOOKUP($B88,'BM2'!$A$9:$F$1038,2)="","",IF($B88&gt;0,VLOOKUP($B88,'BM2'!$A$9:$F$1038,2),"")),"")</f>
        <v/>
      </c>
      <c r="D88" s="9" t="str">
        <f>IFERROR(IF(VLOOKUP($B88,'BM2'!$A$9:$F$1038,3)="","",IF($B88&gt;0,VLOOKUP($B88,'BM2'!$A$9:$F$1038,3),"")),"")</f>
        <v/>
      </c>
      <c r="E88" s="9" t="str">
        <f>IFERROR(IF(VLOOKUP($B88,'BM2'!$A$9:$F$1038,4)="","",IF($B88&gt;0,VLOOKUP($B88,'BM2'!$A$9:$F$1038,4),"")),"")</f>
        <v/>
      </c>
      <c r="F88" s="9" t="str">
        <f>IFERROR(IF(VLOOKUP($B88,'BM2'!$A$9:$F$1038,5)="","",IF($B88&gt;0,VLOOKUP($B88,'BM2'!$A$9:$F$1038,5),"")),"")</f>
        <v/>
      </c>
      <c r="G88" s="9" t="str">
        <f>IFERROR(IF(VLOOKUP($B88,'BM2'!$A$9:$F$1038,2)="","",IF($B88&gt;0,VLOOKUP($B88,'BM2'!$A$9:$F$1038,2),"")),"")</f>
        <v/>
      </c>
      <c r="H88" s="10"/>
      <c r="I88" s="38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s="18" customFormat="1" ht="19.95" customHeight="1" x14ac:dyDescent="0.25">
      <c r="A89" s="9">
        <v>81</v>
      </c>
      <c r="B89" s="9" t="str">
        <f t="shared" si="2"/>
        <v/>
      </c>
      <c r="C89" s="9" t="str">
        <f>IFERROR(IF(VLOOKUP($B89,'BM2'!$A$9:$F$1038,2)="","",IF($B89&gt;0,VLOOKUP($B89,'BM2'!$A$9:$F$1038,2),"")),"")</f>
        <v/>
      </c>
      <c r="D89" s="9" t="str">
        <f>IFERROR(IF(VLOOKUP($B89,'BM2'!$A$9:$F$1038,3)="","",IF($B89&gt;0,VLOOKUP($B89,'BM2'!$A$9:$F$1038,3),"")),"")</f>
        <v/>
      </c>
      <c r="E89" s="9" t="str">
        <f>IFERROR(IF(VLOOKUP($B89,'BM2'!$A$9:$F$1038,4)="","",IF($B89&gt;0,VLOOKUP($B89,'BM2'!$A$9:$F$1038,4),"")),"")</f>
        <v/>
      </c>
      <c r="F89" s="9" t="str">
        <f>IFERROR(IF(VLOOKUP($B89,'BM2'!$A$9:$F$1038,5)="","",IF($B89&gt;0,VLOOKUP($B89,'BM2'!$A$9:$F$1038,5),"")),"")</f>
        <v/>
      </c>
      <c r="G89" s="9" t="str">
        <f>IFERROR(IF(VLOOKUP($B89,'BM2'!$A$9:$F$1038,2)="","",IF($B89&gt;0,VLOOKUP($B89,'BM2'!$A$9:$F$1038,2),"")),"")</f>
        <v/>
      </c>
      <c r="H89" s="10"/>
      <c r="I89" s="38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s="18" customFormat="1" ht="19.95" customHeight="1" x14ac:dyDescent="0.25">
      <c r="A90" s="9">
        <v>82</v>
      </c>
      <c r="B90" s="9" t="str">
        <f t="shared" si="2"/>
        <v/>
      </c>
      <c r="C90" s="9" t="str">
        <f>IFERROR(IF(VLOOKUP($B90,'BM2'!$A$9:$F$1038,2)="","",IF($B90&gt;0,VLOOKUP($B90,'BM2'!$A$9:$F$1038,2),"")),"")</f>
        <v/>
      </c>
      <c r="D90" s="9" t="str">
        <f>IFERROR(IF(VLOOKUP($B90,'BM2'!$A$9:$F$1038,3)="","",IF($B90&gt;0,VLOOKUP($B90,'BM2'!$A$9:$F$1038,3),"")),"")</f>
        <v/>
      </c>
      <c r="E90" s="9" t="str">
        <f>IFERROR(IF(VLOOKUP($B90,'BM2'!$A$9:$F$1038,4)="","",IF($B90&gt;0,VLOOKUP($B90,'BM2'!$A$9:$F$1038,4),"")),"")</f>
        <v/>
      </c>
      <c r="F90" s="9" t="str">
        <f>IFERROR(IF(VLOOKUP($B90,'BM2'!$A$9:$F$1038,5)="","",IF($B90&gt;0,VLOOKUP($B90,'BM2'!$A$9:$F$1038,5),"")),"")</f>
        <v/>
      </c>
      <c r="G90" s="9" t="str">
        <f>IFERROR(IF(VLOOKUP($B90,'BM2'!$A$9:$F$1038,2)="","",IF($B90&gt;0,VLOOKUP($B90,'BM2'!$A$9:$F$1038,2),"")),"")</f>
        <v/>
      </c>
      <c r="H90" s="10"/>
      <c r="I90" s="38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s="18" customFormat="1" ht="19.95" customHeight="1" x14ac:dyDescent="0.25">
      <c r="A91" s="9">
        <v>83</v>
      </c>
      <c r="B91" s="9" t="str">
        <f t="shared" si="2"/>
        <v/>
      </c>
      <c r="C91" s="9" t="str">
        <f>IFERROR(IF(VLOOKUP($B91,'BM2'!$A$9:$F$1038,2)="","",IF($B91&gt;0,VLOOKUP($B91,'BM2'!$A$9:$F$1038,2),"")),"")</f>
        <v/>
      </c>
      <c r="D91" s="9" t="str">
        <f>IFERROR(IF(VLOOKUP($B91,'BM2'!$A$9:$F$1038,3)="","",IF($B91&gt;0,VLOOKUP($B91,'BM2'!$A$9:$F$1038,3),"")),"")</f>
        <v/>
      </c>
      <c r="E91" s="9" t="str">
        <f>IFERROR(IF(VLOOKUP($B91,'BM2'!$A$9:$F$1038,4)="","",IF($B91&gt;0,VLOOKUP($B91,'BM2'!$A$9:$F$1038,4),"")),"")</f>
        <v/>
      </c>
      <c r="F91" s="9" t="str">
        <f>IFERROR(IF(VLOOKUP($B91,'BM2'!$A$9:$F$1038,5)="","",IF($B91&gt;0,VLOOKUP($B91,'BM2'!$A$9:$F$1038,5),"")),"")</f>
        <v/>
      </c>
      <c r="G91" s="9" t="str">
        <f>IFERROR(IF(VLOOKUP($B91,'BM2'!$A$9:$F$1038,2)="","",IF($B91&gt;0,VLOOKUP($B91,'BM2'!$A$9:$F$1038,2),"")),"")</f>
        <v/>
      </c>
      <c r="H91" s="10"/>
      <c r="I91" s="38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s="18" customFormat="1" ht="19.95" customHeight="1" x14ac:dyDescent="0.25">
      <c r="A92" s="9">
        <v>84</v>
      </c>
      <c r="B92" s="9" t="str">
        <f t="shared" si="2"/>
        <v/>
      </c>
      <c r="C92" s="9" t="str">
        <f>IFERROR(IF(VLOOKUP($B92,'BM2'!$A$9:$F$1038,2)="","",IF($B92&gt;0,VLOOKUP($B92,'BM2'!$A$9:$F$1038,2),"")),"")</f>
        <v/>
      </c>
      <c r="D92" s="9" t="str">
        <f>IFERROR(IF(VLOOKUP($B92,'BM2'!$A$9:$F$1038,3)="","",IF($B92&gt;0,VLOOKUP($B92,'BM2'!$A$9:$F$1038,3),"")),"")</f>
        <v/>
      </c>
      <c r="E92" s="9" t="str">
        <f>IFERROR(IF(VLOOKUP($B92,'BM2'!$A$9:$F$1038,4)="","",IF($B92&gt;0,VLOOKUP($B92,'BM2'!$A$9:$F$1038,4),"")),"")</f>
        <v/>
      </c>
      <c r="F92" s="9" t="str">
        <f>IFERROR(IF(VLOOKUP($B92,'BM2'!$A$9:$F$1038,5)="","",IF($B92&gt;0,VLOOKUP($B92,'BM2'!$A$9:$F$1038,5),"")),"")</f>
        <v/>
      </c>
      <c r="G92" s="9" t="str">
        <f>IFERROR(IF(VLOOKUP($B92,'BM2'!$A$9:$F$1038,2)="","",IF($B92&gt;0,VLOOKUP($B92,'BM2'!$A$9:$F$1038,2),"")),"")</f>
        <v/>
      </c>
      <c r="H92" s="10"/>
      <c r="I92" s="38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s="18" customFormat="1" ht="19.95" customHeight="1" x14ac:dyDescent="0.25">
      <c r="A93" s="9">
        <v>85</v>
      </c>
      <c r="B93" s="9" t="str">
        <f t="shared" si="2"/>
        <v/>
      </c>
      <c r="C93" s="9" t="str">
        <f>IFERROR(IF(VLOOKUP($B93,'BM2'!$A$9:$F$1038,2)="","",IF($B93&gt;0,VLOOKUP($B93,'BM2'!$A$9:$F$1038,2),"")),"")</f>
        <v/>
      </c>
      <c r="D93" s="9" t="str">
        <f>IFERROR(IF(VLOOKUP($B93,'BM2'!$A$9:$F$1038,3)="","",IF($B93&gt;0,VLOOKUP($B93,'BM2'!$A$9:$F$1038,3),"")),"")</f>
        <v/>
      </c>
      <c r="E93" s="9" t="str">
        <f>IFERROR(IF(VLOOKUP($B93,'BM2'!$A$9:$F$1038,4)="","",IF($B93&gt;0,VLOOKUP($B93,'BM2'!$A$9:$F$1038,4),"")),"")</f>
        <v/>
      </c>
      <c r="F93" s="9" t="str">
        <f>IFERROR(IF(VLOOKUP($B93,'BM2'!$A$9:$F$1038,5)="","",IF($B93&gt;0,VLOOKUP($B93,'BM2'!$A$9:$F$1038,5),"")),"")</f>
        <v/>
      </c>
      <c r="G93" s="9" t="str">
        <f>IFERROR(IF(VLOOKUP($B93,'BM2'!$A$9:$F$1038,2)="","",IF($B93&gt;0,VLOOKUP($B93,'BM2'!$A$9:$F$1038,2),"")),"")</f>
        <v/>
      </c>
      <c r="H93" s="10"/>
      <c r="I93" s="38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s="18" customFormat="1" ht="19.95" customHeight="1" x14ac:dyDescent="0.25">
      <c r="A94" s="9">
        <v>86</v>
      </c>
      <c r="B94" s="9" t="str">
        <f t="shared" si="2"/>
        <v/>
      </c>
      <c r="C94" s="9" t="str">
        <f>IFERROR(IF(VLOOKUP($B94,'BM2'!$A$9:$F$1038,2)="","",IF($B94&gt;0,VLOOKUP($B94,'BM2'!$A$9:$F$1038,2),"")),"")</f>
        <v/>
      </c>
      <c r="D94" s="9" t="str">
        <f>IFERROR(IF(VLOOKUP($B94,'BM2'!$A$9:$F$1038,3)="","",IF($B94&gt;0,VLOOKUP($B94,'BM2'!$A$9:$F$1038,3),"")),"")</f>
        <v/>
      </c>
      <c r="E94" s="9" t="str">
        <f>IFERROR(IF(VLOOKUP($B94,'BM2'!$A$9:$F$1038,4)="","",IF($B94&gt;0,VLOOKUP($B94,'BM2'!$A$9:$F$1038,4),"")),"")</f>
        <v/>
      </c>
      <c r="F94" s="9" t="str">
        <f>IFERROR(IF(VLOOKUP($B94,'BM2'!$A$9:$F$1038,5)="","",IF($B94&gt;0,VLOOKUP($B94,'BM2'!$A$9:$F$1038,5),"")),"")</f>
        <v/>
      </c>
      <c r="G94" s="9" t="str">
        <f>IFERROR(IF(VLOOKUP($B94,'BM2'!$A$9:$F$1038,2)="","",IF($B94&gt;0,VLOOKUP($B94,'BM2'!$A$9:$F$1038,2),"")),"")</f>
        <v/>
      </c>
      <c r="H94" s="10"/>
      <c r="I94" s="38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s="18" customFormat="1" ht="19.95" customHeight="1" x14ac:dyDescent="0.25">
      <c r="A95" s="9">
        <v>87</v>
      </c>
      <c r="B95" s="9" t="str">
        <f t="shared" si="2"/>
        <v/>
      </c>
      <c r="C95" s="9" t="str">
        <f>IFERROR(IF(VLOOKUP($B95,'BM2'!$A$9:$F$1038,2)="","",IF($B95&gt;0,VLOOKUP($B95,'BM2'!$A$9:$F$1038,2),"")),"")</f>
        <v/>
      </c>
      <c r="D95" s="9" t="str">
        <f>IFERROR(IF(VLOOKUP($B95,'BM2'!$A$9:$F$1038,3)="","",IF($B95&gt;0,VLOOKUP($B95,'BM2'!$A$9:$F$1038,3),"")),"")</f>
        <v/>
      </c>
      <c r="E95" s="9" t="str">
        <f>IFERROR(IF(VLOOKUP($B95,'BM2'!$A$9:$F$1038,4)="","",IF($B95&gt;0,VLOOKUP($B95,'BM2'!$A$9:$F$1038,4),"")),"")</f>
        <v/>
      </c>
      <c r="F95" s="9" t="str">
        <f>IFERROR(IF(VLOOKUP($B95,'BM2'!$A$9:$F$1038,5)="","",IF($B95&gt;0,VLOOKUP($B95,'BM2'!$A$9:$F$1038,5),"")),"")</f>
        <v/>
      </c>
      <c r="G95" s="9" t="str">
        <f>IFERROR(IF(VLOOKUP($B95,'BM2'!$A$9:$F$1038,2)="","",IF($B95&gt;0,VLOOKUP($B95,'BM2'!$A$9:$F$1038,2),"")),"")</f>
        <v/>
      </c>
      <c r="H95" s="10"/>
      <c r="I95" s="38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s="18" customFormat="1" ht="19.95" customHeight="1" x14ac:dyDescent="0.25">
      <c r="A96" s="9">
        <v>88</v>
      </c>
      <c r="B96" s="9" t="str">
        <f t="shared" si="2"/>
        <v/>
      </c>
      <c r="C96" s="9" t="str">
        <f>IFERROR(IF(VLOOKUP($B96,'BM2'!$A$9:$F$1038,2)="","",IF($B96&gt;0,VLOOKUP($B96,'BM2'!$A$9:$F$1038,2),"")),"")</f>
        <v/>
      </c>
      <c r="D96" s="9" t="str">
        <f>IFERROR(IF(VLOOKUP($B96,'BM2'!$A$9:$F$1038,3)="","",IF($B96&gt;0,VLOOKUP($B96,'BM2'!$A$9:$F$1038,3),"")),"")</f>
        <v/>
      </c>
      <c r="E96" s="9" t="str">
        <f>IFERROR(IF(VLOOKUP($B96,'BM2'!$A$9:$F$1038,4)="","",IF($B96&gt;0,VLOOKUP($B96,'BM2'!$A$9:$F$1038,4),"")),"")</f>
        <v/>
      </c>
      <c r="F96" s="9" t="str">
        <f>IFERROR(IF(VLOOKUP($B96,'BM2'!$A$9:$F$1038,5)="","",IF($B96&gt;0,VLOOKUP($B96,'BM2'!$A$9:$F$1038,5),"")),"")</f>
        <v/>
      </c>
      <c r="G96" s="9" t="str">
        <f>IFERROR(IF(VLOOKUP($B96,'BM2'!$A$9:$F$1038,2)="","",IF($B96&gt;0,VLOOKUP($B96,'BM2'!$A$9:$F$1038,2),"")),"")</f>
        <v/>
      </c>
      <c r="H96" s="10"/>
      <c r="I96" s="38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s="18" customFormat="1" ht="19.95" customHeight="1" x14ac:dyDescent="0.25">
      <c r="A97" s="9">
        <v>89</v>
      </c>
      <c r="B97" s="9" t="str">
        <f t="shared" si="2"/>
        <v/>
      </c>
      <c r="C97" s="9" t="str">
        <f>IFERROR(IF(VLOOKUP($B97,'BM2'!$A$9:$F$1038,2)="","",IF($B97&gt;0,VLOOKUP($B97,'BM2'!$A$9:$F$1038,2),"")),"")</f>
        <v/>
      </c>
      <c r="D97" s="9" t="str">
        <f>IFERROR(IF(VLOOKUP($B97,'BM2'!$A$9:$F$1038,3)="","",IF($B97&gt;0,VLOOKUP($B97,'BM2'!$A$9:$F$1038,3),"")),"")</f>
        <v/>
      </c>
      <c r="E97" s="9" t="str">
        <f>IFERROR(IF(VLOOKUP($B97,'BM2'!$A$9:$F$1038,4)="","",IF($B97&gt;0,VLOOKUP($B97,'BM2'!$A$9:$F$1038,4),"")),"")</f>
        <v/>
      </c>
      <c r="F97" s="9" t="str">
        <f>IFERROR(IF(VLOOKUP($B97,'BM2'!$A$9:$F$1038,5)="","",IF($B97&gt;0,VLOOKUP($B97,'BM2'!$A$9:$F$1038,5),"")),"")</f>
        <v/>
      </c>
      <c r="G97" s="9" t="str">
        <f>IFERROR(IF(VLOOKUP($B97,'BM2'!$A$9:$F$1038,2)="","",IF($B97&gt;0,VLOOKUP($B97,'BM2'!$A$9:$F$1038,2),"")),"")</f>
        <v/>
      </c>
      <c r="H97" s="10"/>
      <c r="I97" s="38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s="18" customFormat="1" ht="19.95" customHeight="1" x14ac:dyDescent="0.25">
      <c r="A98" s="9">
        <v>90</v>
      </c>
      <c r="B98" s="9" t="str">
        <f t="shared" si="2"/>
        <v/>
      </c>
      <c r="C98" s="9" t="str">
        <f>IFERROR(IF(VLOOKUP($B98,'BM2'!$A$9:$F$1038,2)="","",IF($B98&gt;0,VLOOKUP($B98,'BM2'!$A$9:$F$1038,2),"")),"")</f>
        <v/>
      </c>
      <c r="D98" s="9" t="str">
        <f>IFERROR(IF(VLOOKUP($B98,'BM2'!$A$9:$F$1038,3)="","",IF($B98&gt;0,VLOOKUP($B98,'BM2'!$A$9:$F$1038,3),"")),"")</f>
        <v/>
      </c>
      <c r="E98" s="9" t="str">
        <f>IFERROR(IF(VLOOKUP($B98,'BM2'!$A$9:$F$1038,4)="","",IF($B98&gt;0,VLOOKUP($B98,'BM2'!$A$9:$F$1038,4),"")),"")</f>
        <v/>
      </c>
      <c r="F98" s="9" t="str">
        <f>IFERROR(IF(VLOOKUP($B98,'BM2'!$A$9:$F$1038,5)="","",IF($B98&gt;0,VLOOKUP($B98,'BM2'!$A$9:$F$1038,5),"")),"")</f>
        <v/>
      </c>
      <c r="G98" s="9" t="str">
        <f>IFERROR(IF(VLOOKUP($B98,'BM2'!$A$9:$F$1038,2)="","",IF($B98&gt;0,VLOOKUP($B98,'BM2'!$A$9:$F$1038,2),"")),"")</f>
        <v/>
      </c>
      <c r="H98" s="10"/>
      <c r="I98" s="38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s="18" customFormat="1" ht="19.95" customHeight="1" x14ac:dyDescent="0.25">
      <c r="A99" s="9">
        <v>91</v>
      </c>
      <c r="B99" s="9" t="str">
        <f t="shared" si="2"/>
        <v/>
      </c>
      <c r="C99" s="9" t="str">
        <f>IFERROR(IF(VLOOKUP($B99,'BM2'!$A$9:$F$1038,2)="","",IF($B99&gt;0,VLOOKUP($B99,'BM2'!$A$9:$F$1038,2),"")),"")</f>
        <v/>
      </c>
      <c r="D99" s="9" t="str">
        <f>IFERROR(IF(VLOOKUP($B99,'BM2'!$A$9:$F$1038,3)="","",IF($B99&gt;0,VLOOKUP($B99,'BM2'!$A$9:$F$1038,3),"")),"")</f>
        <v/>
      </c>
      <c r="E99" s="9" t="str">
        <f>IFERROR(IF(VLOOKUP($B99,'BM2'!$A$9:$F$1038,4)="","",IF($B99&gt;0,VLOOKUP($B99,'BM2'!$A$9:$F$1038,4),"")),"")</f>
        <v/>
      </c>
      <c r="F99" s="9" t="str">
        <f>IFERROR(IF(VLOOKUP($B99,'BM2'!$A$9:$F$1038,5)="","",IF($B99&gt;0,VLOOKUP($B99,'BM2'!$A$9:$F$1038,5),"")),"")</f>
        <v/>
      </c>
      <c r="G99" s="9" t="str">
        <f>IFERROR(IF(VLOOKUP($B99,'BM2'!$A$9:$F$1038,2)="","",IF($B99&gt;0,VLOOKUP($B99,'BM2'!$A$9:$F$1038,2),"")),"")</f>
        <v/>
      </c>
      <c r="H99" s="10"/>
      <c r="I99" s="38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s="18" customFormat="1" ht="19.95" customHeight="1" x14ac:dyDescent="0.25">
      <c r="A100" s="9">
        <v>92</v>
      </c>
      <c r="B100" s="9" t="str">
        <f t="shared" si="2"/>
        <v/>
      </c>
      <c r="C100" s="9" t="str">
        <f>IFERROR(IF(VLOOKUP($B100,'BM2'!$A$9:$F$1038,2)="","",IF($B100&gt;0,VLOOKUP($B100,'BM2'!$A$9:$F$1038,2),"")),"")</f>
        <v/>
      </c>
      <c r="D100" s="9" t="str">
        <f>IFERROR(IF(VLOOKUP($B100,'BM2'!$A$9:$F$1038,3)="","",IF($B100&gt;0,VLOOKUP($B100,'BM2'!$A$9:$F$1038,3),"")),"")</f>
        <v/>
      </c>
      <c r="E100" s="9" t="str">
        <f>IFERROR(IF(VLOOKUP($B100,'BM2'!$A$9:$F$1038,4)="","",IF($B100&gt;0,VLOOKUP($B100,'BM2'!$A$9:$F$1038,4),"")),"")</f>
        <v/>
      </c>
      <c r="F100" s="9" t="str">
        <f>IFERROR(IF(VLOOKUP($B100,'BM2'!$A$9:$F$1038,5)="","",IF($B100&gt;0,VLOOKUP($B100,'BM2'!$A$9:$F$1038,5),"")),"")</f>
        <v/>
      </c>
      <c r="G100" s="9" t="str">
        <f>IFERROR(IF(VLOOKUP($B100,'BM2'!$A$9:$F$1038,2)="","",IF($B100&gt;0,VLOOKUP($B100,'BM2'!$A$9:$F$1038,2),"")),"")</f>
        <v/>
      </c>
      <c r="H100" s="10"/>
      <c r="I100" s="38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s="18" customFormat="1" ht="19.95" customHeight="1" x14ac:dyDescent="0.25">
      <c r="A101" s="9">
        <v>93</v>
      </c>
      <c r="B101" s="9" t="str">
        <f t="shared" si="2"/>
        <v/>
      </c>
      <c r="C101" s="9" t="str">
        <f>IFERROR(IF(VLOOKUP($B101,'BM2'!$A$9:$F$1038,2)="","",IF($B101&gt;0,VLOOKUP($B101,'BM2'!$A$9:$F$1038,2),"")),"")</f>
        <v/>
      </c>
      <c r="D101" s="9" t="str">
        <f>IFERROR(IF(VLOOKUP($B101,'BM2'!$A$9:$F$1038,3)="","",IF($B101&gt;0,VLOOKUP($B101,'BM2'!$A$9:$F$1038,3),"")),"")</f>
        <v/>
      </c>
      <c r="E101" s="9" t="str">
        <f>IFERROR(IF(VLOOKUP($B101,'BM2'!$A$9:$F$1038,4)="","",IF($B101&gt;0,VLOOKUP($B101,'BM2'!$A$9:$F$1038,4),"")),"")</f>
        <v/>
      </c>
      <c r="F101" s="9" t="str">
        <f>IFERROR(IF(VLOOKUP($B101,'BM2'!$A$9:$F$1038,5)="","",IF($B101&gt;0,VLOOKUP($B101,'BM2'!$A$9:$F$1038,5),"")),"")</f>
        <v/>
      </c>
      <c r="G101" s="9" t="str">
        <f>IFERROR(IF(VLOOKUP($B101,'BM2'!$A$9:$F$1038,2)="","",IF($B101&gt;0,VLOOKUP($B101,'BM2'!$A$9:$F$1038,2),"")),"")</f>
        <v/>
      </c>
      <c r="H101" s="10"/>
      <c r="I101" s="38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s="18" customFormat="1" ht="19.95" customHeight="1" x14ac:dyDescent="0.25">
      <c r="A102" s="9">
        <v>94</v>
      </c>
      <c r="B102" s="9" t="str">
        <f t="shared" si="2"/>
        <v/>
      </c>
      <c r="C102" s="9" t="str">
        <f>IFERROR(IF(VLOOKUP($B102,'BM2'!$A$9:$F$1038,2)="","",IF($B102&gt;0,VLOOKUP($B102,'BM2'!$A$9:$F$1038,2),"")),"")</f>
        <v/>
      </c>
      <c r="D102" s="9" t="str">
        <f>IFERROR(IF(VLOOKUP($B102,'BM2'!$A$9:$F$1038,3)="","",IF($B102&gt;0,VLOOKUP($B102,'BM2'!$A$9:$F$1038,3),"")),"")</f>
        <v/>
      </c>
      <c r="E102" s="9" t="str">
        <f>IFERROR(IF(VLOOKUP($B102,'BM2'!$A$9:$F$1038,4)="","",IF($B102&gt;0,VLOOKUP($B102,'BM2'!$A$9:$F$1038,4),"")),"")</f>
        <v/>
      </c>
      <c r="F102" s="9" t="str">
        <f>IFERROR(IF(VLOOKUP($B102,'BM2'!$A$9:$F$1038,5)="","",IF($B102&gt;0,VLOOKUP($B102,'BM2'!$A$9:$F$1038,5),"")),"")</f>
        <v/>
      </c>
      <c r="G102" s="9" t="str">
        <f>IFERROR(IF(VLOOKUP($B102,'BM2'!$A$9:$F$1038,2)="","",IF($B102&gt;0,VLOOKUP($B102,'BM2'!$A$9:$F$1038,2),"")),"")</f>
        <v/>
      </c>
      <c r="H102" s="10"/>
      <c r="I102" s="38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s="18" customFormat="1" ht="19.95" customHeight="1" x14ac:dyDescent="0.25">
      <c r="A103" s="9">
        <v>95</v>
      </c>
      <c r="B103" s="9" t="str">
        <f t="shared" si="2"/>
        <v/>
      </c>
      <c r="C103" s="9" t="str">
        <f>IFERROR(IF(VLOOKUP($B103,'BM2'!$A$9:$F$1038,2)="","",IF($B103&gt;0,VLOOKUP($B103,'BM2'!$A$9:$F$1038,2),"")),"")</f>
        <v/>
      </c>
      <c r="D103" s="9" t="str">
        <f>IFERROR(IF(VLOOKUP($B103,'BM2'!$A$9:$F$1038,3)="","",IF($B103&gt;0,VLOOKUP($B103,'BM2'!$A$9:$F$1038,3),"")),"")</f>
        <v/>
      </c>
      <c r="E103" s="9" t="str">
        <f>IFERROR(IF(VLOOKUP($B103,'BM2'!$A$9:$F$1038,4)="","",IF($B103&gt;0,VLOOKUP($B103,'BM2'!$A$9:$F$1038,4),"")),"")</f>
        <v/>
      </c>
      <c r="F103" s="9" t="str">
        <f>IFERROR(IF(VLOOKUP($B103,'BM2'!$A$9:$F$1038,5)="","",IF($B103&gt;0,VLOOKUP($B103,'BM2'!$A$9:$F$1038,5),"")),"")</f>
        <v/>
      </c>
      <c r="G103" s="9" t="str">
        <f>IFERROR(IF(VLOOKUP($B103,'BM2'!$A$9:$F$1038,2)="","",IF($B103&gt;0,VLOOKUP($B103,'BM2'!$A$9:$F$1038,2),"")),"")</f>
        <v/>
      </c>
      <c r="H103" s="10"/>
      <c r="I103" s="38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s="18" customFormat="1" ht="19.95" customHeight="1" x14ac:dyDescent="0.25">
      <c r="A104" s="9">
        <v>96</v>
      </c>
      <c r="B104" s="9" t="str">
        <f t="shared" si="2"/>
        <v/>
      </c>
      <c r="C104" s="9" t="str">
        <f>IFERROR(IF(VLOOKUP($B104,'BM2'!$A$9:$F$1038,2)="","",IF($B104&gt;0,VLOOKUP($B104,'BM2'!$A$9:$F$1038,2),"")),"")</f>
        <v/>
      </c>
      <c r="D104" s="9" t="str">
        <f>IFERROR(IF(VLOOKUP($B104,'BM2'!$A$9:$F$1038,3)="","",IF($B104&gt;0,VLOOKUP($B104,'BM2'!$A$9:$F$1038,3),"")),"")</f>
        <v/>
      </c>
      <c r="E104" s="9" t="str">
        <f>IFERROR(IF(VLOOKUP($B104,'BM2'!$A$9:$F$1038,4)="","",IF($B104&gt;0,VLOOKUP($B104,'BM2'!$A$9:$F$1038,4),"")),"")</f>
        <v/>
      </c>
      <c r="F104" s="9" t="str">
        <f>IFERROR(IF(VLOOKUP($B104,'BM2'!$A$9:$F$1038,5)="","",IF($B104&gt;0,VLOOKUP($B104,'BM2'!$A$9:$F$1038,5),"")),"")</f>
        <v/>
      </c>
      <c r="G104" s="9" t="str">
        <f>IFERROR(IF(VLOOKUP($B104,'BM2'!$A$9:$F$1038,2)="","",IF($B104&gt;0,VLOOKUP($B104,'BM2'!$A$9:$F$1038,2),"")),"")</f>
        <v/>
      </c>
      <c r="H104" s="10"/>
      <c r="I104" s="38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s="18" customFormat="1" ht="19.95" customHeight="1" x14ac:dyDescent="0.25">
      <c r="A105" s="9">
        <v>97</v>
      </c>
      <c r="B105" s="9" t="str">
        <f t="shared" si="2"/>
        <v/>
      </c>
      <c r="C105" s="9" t="str">
        <f>IFERROR(IF(VLOOKUP($B105,'BM2'!$A$9:$F$1038,2)="","",IF($B105&gt;0,VLOOKUP($B105,'BM2'!$A$9:$F$1038,2),"")),"")</f>
        <v/>
      </c>
      <c r="D105" s="9" t="str">
        <f>IFERROR(IF(VLOOKUP($B105,'BM2'!$A$9:$F$1038,3)="","",IF($B105&gt;0,VLOOKUP($B105,'BM2'!$A$9:$F$1038,3),"")),"")</f>
        <v/>
      </c>
      <c r="E105" s="9" t="str">
        <f>IFERROR(IF(VLOOKUP($B105,'BM2'!$A$9:$F$1038,4)="","",IF($B105&gt;0,VLOOKUP($B105,'BM2'!$A$9:$F$1038,4),"")),"")</f>
        <v/>
      </c>
      <c r="F105" s="9" t="str">
        <f>IFERROR(IF(VLOOKUP($B105,'BM2'!$A$9:$F$1038,5)="","",IF($B105&gt;0,VLOOKUP($B105,'BM2'!$A$9:$F$1038,5),"")),"")</f>
        <v/>
      </c>
      <c r="G105" s="9" t="str">
        <f>IFERROR(IF(VLOOKUP($B105,'BM2'!$A$9:$F$1038,2)="","",IF($B105&gt;0,VLOOKUP($B105,'BM2'!$A$9:$F$1038,2),"")),"")</f>
        <v/>
      </c>
      <c r="H105" s="10"/>
      <c r="I105" s="38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s="18" customFormat="1" ht="19.95" customHeight="1" x14ac:dyDescent="0.25">
      <c r="A106" s="9">
        <v>98</v>
      </c>
      <c r="B106" s="9" t="str">
        <f t="shared" si="2"/>
        <v/>
      </c>
      <c r="C106" s="9" t="str">
        <f>IFERROR(IF(VLOOKUP($B106,'BM2'!$A$9:$F$1038,2)="","",IF($B106&gt;0,VLOOKUP($B106,'BM2'!$A$9:$F$1038,2),"")),"")</f>
        <v/>
      </c>
      <c r="D106" s="9" t="str">
        <f>IFERROR(IF(VLOOKUP($B106,'BM2'!$A$9:$F$1038,3)="","",IF($B106&gt;0,VLOOKUP($B106,'BM2'!$A$9:$F$1038,3),"")),"")</f>
        <v/>
      </c>
      <c r="E106" s="9" t="str">
        <f>IFERROR(IF(VLOOKUP($B106,'BM2'!$A$9:$F$1038,4)="","",IF($B106&gt;0,VLOOKUP($B106,'BM2'!$A$9:$F$1038,4),"")),"")</f>
        <v/>
      </c>
      <c r="F106" s="9" t="str">
        <f>IFERROR(IF(VLOOKUP($B106,'BM2'!$A$9:$F$1038,5)="","",IF($B106&gt;0,VLOOKUP($B106,'BM2'!$A$9:$F$1038,5),"")),"")</f>
        <v/>
      </c>
      <c r="G106" s="9" t="str">
        <f>IFERROR(IF(VLOOKUP($B106,'BM2'!$A$9:$F$1038,2)="","",IF($B106&gt;0,VLOOKUP($B106,'BM2'!$A$9:$F$1038,2),"")),"")</f>
        <v/>
      </c>
      <c r="H106" s="10"/>
      <c r="I106" s="38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s="18" customFormat="1" ht="19.95" customHeight="1" x14ac:dyDescent="0.25">
      <c r="A107" s="9">
        <v>99</v>
      </c>
      <c r="B107" s="9" t="str">
        <f t="shared" si="2"/>
        <v/>
      </c>
      <c r="C107" s="9" t="str">
        <f>IFERROR(IF(VLOOKUP($B107,'BM2'!$A$9:$F$1038,2)="","",IF($B107&gt;0,VLOOKUP($B107,'BM2'!$A$9:$F$1038,2),"")),"")</f>
        <v/>
      </c>
      <c r="D107" s="9" t="str">
        <f>IFERROR(IF(VLOOKUP($B107,'BM2'!$A$9:$F$1038,3)="","",IF($B107&gt;0,VLOOKUP($B107,'BM2'!$A$9:$F$1038,3),"")),"")</f>
        <v/>
      </c>
      <c r="E107" s="9" t="str">
        <f>IFERROR(IF(VLOOKUP($B107,'BM2'!$A$9:$F$1038,4)="","",IF($B107&gt;0,VLOOKUP($B107,'BM2'!$A$9:$F$1038,4),"")),"")</f>
        <v/>
      </c>
      <c r="F107" s="9" t="str">
        <f>IFERROR(IF(VLOOKUP($B107,'BM2'!$A$9:$F$1038,5)="","",IF($B107&gt;0,VLOOKUP($B107,'BM2'!$A$9:$F$1038,5),"")),"")</f>
        <v/>
      </c>
      <c r="G107" s="9" t="str">
        <f>IFERROR(IF(VLOOKUP($B107,'BM2'!$A$9:$F$1038,2)="","",IF($B107&gt;0,VLOOKUP($B107,'BM2'!$A$9:$F$1038,2),"")),"")</f>
        <v/>
      </c>
      <c r="H107" s="10"/>
      <c r="I107" s="38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s="18" customFormat="1" ht="19.95" customHeight="1" x14ac:dyDescent="0.25">
      <c r="A108" s="9">
        <v>100</v>
      </c>
      <c r="B108" s="9" t="str">
        <f t="shared" si="2"/>
        <v/>
      </c>
      <c r="C108" s="9" t="str">
        <f>IFERROR(IF(VLOOKUP($B108,'BM2'!$A$9:$F$1038,2)="","",IF($B108&gt;0,VLOOKUP($B108,'BM2'!$A$9:$F$1038,2),"")),"")</f>
        <v/>
      </c>
      <c r="D108" s="9" t="str">
        <f>IFERROR(IF(VLOOKUP($B108,'BM2'!$A$9:$F$1038,3)="","",IF($B108&gt;0,VLOOKUP($B108,'BM2'!$A$9:$F$1038,3),"")),"")</f>
        <v/>
      </c>
      <c r="E108" s="9" t="str">
        <f>IFERROR(IF(VLOOKUP($B108,'BM2'!$A$9:$F$1038,4)="","",IF($B108&gt;0,VLOOKUP($B108,'BM2'!$A$9:$F$1038,4),"")),"")</f>
        <v/>
      </c>
      <c r="F108" s="9" t="str">
        <f>IFERROR(IF(VLOOKUP($B108,'BM2'!$A$9:$F$1038,5)="","",IF($B108&gt;0,VLOOKUP($B108,'BM2'!$A$9:$F$1038,5),"")),"")</f>
        <v/>
      </c>
      <c r="G108" s="9" t="str">
        <f>IFERROR(IF(VLOOKUP($B108,'BM2'!$A$9:$F$1038,2)="","",IF($B108&gt;0,VLOOKUP($B108,'BM2'!$A$9:$F$1038,2),"")),"")</f>
        <v/>
      </c>
      <c r="H108" s="10"/>
      <c r="I108" s="38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s="18" customFormat="1" ht="19.95" customHeight="1" x14ac:dyDescent="0.25">
      <c r="A109" s="9">
        <v>101</v>
      </c>
      <c r="B109" s="9" t="str">
        <f t="shared" si="2"/>
        <v/>
      </c>
      <c r="C109" s="9" t="str">
        <f>IFERROR(IF(VLOOKUP($B109,'BM2'!$A$9:$F$1038,2)="","",IF($B109&gt;0,VLOOKUP($B109,'BM2'!$A$9:$F$1038,2),"")),"")</f>
        <v/>
      </c>
      <c r="D109" s="9" t="str">
        <f>IFERROR(IF(VLOOKUP($B109,'BM2'!$A$9:$F$1038,3)="","",IF($B109&gt;0,VLOOKUP($B109,'BM2'!$A$9:$F$1038,3),"")),"")</f>
        <v/>
      </c>
      <c r="E109" s="9" t="str">
        <f>IFERROR(IF(VLOOKUP($B109,'BM2'!$A$9:$F$1038,4)="","",IF($B109&gt;0,VLOOKUP($B109,'BM2'!$A$9:$F$1038,4),"")),"")</f>
        <v/>
      </c>
      <c r="F109" s="9" t="str">
        <f>IFERROR(IF(VLOOKUP($B109,'BM2'!$A$9:$F$1038,5)="","",IF($B109&gt;0,VLOOKUP($B109,'BM2'!$A$9:$F$1038,5),"")),"")</f>
        <v/>
      </c>
      <c r="G109" s="9" t="str">
        <f>IFERROR(IF(VLOOKUP($B109,'BM2'!$A$9:$F$1038,2)="","",IF($B109&gt;0,VLOOKUP($B109,'BM2'!$A$9:$F$1038,2),"")),"")</f>
        <v/>
      </c>
      <c r="H109" s="10"/>
      <c r="I109" s="38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s="18" customFormat="1" ht="19.95" customHeight="1" x14ac:dyDescent="0.25">
      <c r="A110" s="9">
        <v>102</v>
      </c>
      <c r="B110" s="9" t="str">
        <f t="shared" si="2"/>
        <v/>
      </c>
      <c r="C110" s="9" t="str">
        <f>IFERROR(IF(VLOOKUP($B110,'BM2'!$A$9:$F$1038,2)="","",IF($B110&gt;0,VLOOKUP($B110,'BM2'!$A$9:$F$1038,2),"")),"")</f>
        <v/>
      </c>
      <c r="D110" s="9" t="str">
        <f>IFERROR(IF(VLOOKUP($B110,'BM2'!$A$9:$F$1038,3)="","",IF($B110&gt;0,VLOOKUP($B110,'BM2'!$A$9:$F$1038,3),"")),"")</f>
        <v/>
      </c>
      <c r="E110" s="9" t="str">
        <f>IFERROR(IF(VLOOKUP($B110,'BM2'!$A$9:$F$1038,4)="","",IF($B110&gt;0,VLOOKUP($B110,'BM2'!$A$9:$F$1038,4),"")),"")</f>
        <v/>
      </c>
      <c r="F110" s="9" t="str">
        <f>IFERROR(IF(VLOOKUP($B110,'BM2'!$A$9:$F$1038,5)="","",IF($B110&gt;0,VLOOKUP($B110,'BM2'!$A$9:$F$1038,5),"")),"")</f>
        <v/>
      </c>
      <c r="G110" s="9" t="str">
        <f>IFERROR(IF(VLOOKUP($B110,'BM2'!$A$9:$F$1038,2)="","",IF($B110&gt;0,VLOOKUP($B110,'BM2'!$A$9:$F$1038,2),"")),"")</f>
        <v/>
      </c>
      <c r="H110" s="10"/>
      <c r="I110" s="38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s="18" customFormat="1" ht="19.95" customHeight="1" x14ac:dyDescent="0.25">
      <c r="A111" s="9">
        <v>103</v>
      </c>
      <c r="B111" s="9" t="str">
        <f t="shared" si="2"/>
        <v/>
      </c>
      <c r="C111" s="9" t="str">
        <f>IFERROR(IF(VLOOKUP($B111,'BM2'!$A$9:$F$1038,2)="","",IF($B111&gt;0,VLOOKUP($B111,'BM2'!$A$9:$F$1038,2),"")),"")</f>
        <v/>
      </c>
      <c r="D111" s="9" t="str">
        <f>IFERROR(IF(VLOOKUP($B111,'BM2'!$A$9:$F$1038,3)="","",IF($B111&gt;0,VLOOKUP($B111,'BM2'!$A$9:$F$1038,3),"")),"")</f>
        <v/>
      </c>
      <c r="E111" s="9" t="str">
        <f>IFERROR(IF(VLOOKUP($B111,'BM2'!$A$9:$F$1038,4)="","",IF($B111&gt;0,VLOOKUP($B111,'BM2'!$A$9:$F$1038,4),"")),"")</f>
        <v/>
      </c>
      <c r="F111" s="9" t="str">
        <f>IFERROR(IF(VLOOKUP($B111,'BM2'!$A$9:$F$1038,5)="","",IF($B111&gt;0,VLOOKUP($B111,'BM2'!$A$9:$F$1038,5),"")),"")</f>
        <v/>
      </c>
      <c r="G111" s="9" t="str">
        <f>IFERROR(IF(VLOOKUP($B111,'BM2'!$A$9:$F$1038,2)="","",IF($B111&gt;0,VLOOKUP($B111,'BM2'!$A$9:$F$1038,2),"")),"")</f>
        <v/>
      </c>
      <c r="H111" s="10"/>
      <c r="I111" s="38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s="18" customFormat="1" ht="19.95" customHeight="1" x14ac:dyDescent="0.25">
      <c r="A112" s="9">
        <v>104</v>
      </c>
      <c r="B112" s="9" t="str">
        <f t="shared" si="2"/>
        <v/>
      </c>
      <c r="C112" s="9" t="str">
        <f>IFERROR(IF(VLOOKUP($B112,'BM2'!$A$9:$F$1038,2)="","",IF($B112&gt;0,VLOOKUP($B112,'BM2'!$A$9:$F$1038,2),"")),"")</f>
        <v/>
      </c>
      <c r="D112" s="9" t="str">
        <f>IFERROR(IF(VLOOKUP($B112,'BM2'!$A$9:$F$1038,3)="","",IF($B112&gt;0,VLOOKUP($B112,'BM2'!$A$9:$F$1038,3),"")),"")</f>
        <v/>
      </c>
      <c r="E112" s="9" t="str">
        <f>IFERROR(IF(VLOOKUP($B112,'BM2'!$A$9:$F$1038,4)="","",IF($B112&gt;0,VLOOKUP($B112,'BM2'!$A$9:$F$1038,4),"")),"")</f>
        <v/>
      </c>
      <c r="F112" s="9" t="str">
        <f>IFERROR(IF(VLOOKUP($B112,'BM2'!$A$9:$F$1038,5)="","",IF($B112&gt;0,VLOOKUP($B112,'BM2'!$A$9:$F$1038,5),"")),"")</f>
        <v/>
      </c>
      <c r="G112" s="9" t="str">
        <f>IFERROR(IF(VLOOKUP($B112,'BM2'!$A$9:$F$1038,2)="","",IF($B112&gt;0,VLOOKUP($B112,'BM2'!$A$9:$F$1038,2),"")),"")</f>
        <v/>
      </c>
      <c r="H112" s="10"/>
      <c r="I112" s="38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s="18" customFormat="1" ht="19.95" customHeight="1" x14ac:dyDescent="0.25">
      <c r="A113" s="9">
        <v>105</v>
      </c>
      <c r="B113" s="9" t="str">
        <f t="shared" si="2"/>
        <v/>
      </c>
      <c r="C113" s="9" t="str">
        <f>IFERROR(IF(VLOOKUP($B113,'BM2'!$A$9:$F$1038,2)="","",IF($B113&gt;0,VLOOKUP($B113,'BM2'!$A$9:$F$1038,2),"")),"")</f>
        <v/>
      </c>
      <c r="D113" s="9" t="str">
        <f>IFERROR(IF(VLOOKUP($B113,'BM2'!$A$9:$F$1038,3)="","",IF($B113&gt;0,VLOOKUP($B113,'BM2'!$A$9:$F$1038,3),"")),"")</f>
        <v/>
      </c>
      <c r="E113" s="9" t="str">
        <f>IFERROR(IF(VLOOKUP($B113,'BM2'!$A$9:$F$1038,4)="","",IF($B113&gt;0,VLOOKUP($B113,'BM2'!$A$9:$F$1038,4),"")),"")</f>
        <v/>
      </c>
      <c r="F113" s="9" t="str">
        <f>IFERROR(IF(VLOOKUP($B113,'BM2'!$A$9:$F$1038,5)="","",IF($B113&gt;0,VLOOKUP($B113,'BM2'!$A$9:$F$1038,5),"")),"")</f>
        <v/>
      </c>
      <c r="G113" s="9" t="str">
        <f>IFERROR(IF(VLOOKUP($B113,'BM2'!$A$9:$F$1038,2)="","",IF($B113&gt;0,VLOOKUP($B113,'BM2'!$A$9:$F$1038,2),"")),"")</f>
        <v/>
      </c>
      <c r="H113" s="10"/>
      <c r="I113" s="38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s="18" customFormat="1" ht="19.95" customHeight="1" x14ac:dyDescent="0.25">
      <c r="A114" s="9">
        <v>106</v>
      </c>
      <c r="B114" s="9" t="str">
        <f t="shared" si="2"/>
        <v/>
      </c>
      <c r="C114" s="9" t="str">
        <f>IFERROR(IF(VLOOKUP($B114,'BM2'!$A$9:$F$1038,2)="","",IF($B114&gt;0,VLOOKUP($B114,'BM2'!$A$9:$F$1038,2),"")),"")</f>
        <v/>
      </c>
      <c r="D114" s="9" t="str">
        <f>IFERROR(IF(VLOOKUP($B114,'BM2'!$A$9:$F$1038,3)="","",IF($B114&gt;0,VLOOKUP($B114,'BM2'!$A$9:$F$1038,3),"")),"")</f>
        <v/>
      </c>
      <c r="E114" s="9" t="str">
        <f>IFERROR(IF(VLOOKUP($B114,'BM2'!$A$9:$F$1038,4)="","",IF($B114&gt;0,VLOOKUP($B114,'BM2'!$A$9:$F$1038,4),"")),"")</f>
        <v/>
      </c>
      <c r="F114" s="9" t="str">
        <f>IFERROR(IF(VLOOKUP($B114,'BM2'!$A$9:$F$1038,5)="","",IF($B114&gt;0,VLOOKUP($B114,'BM2'!$A$9:$F$1038,5),"")),"")</f>
        <v/>
      </c>
      <c r="G114" s="9" t="str">
        <f>IFERROR(IF(VLOOKUP($B114,'BM2'!$A$9:$F$1038,2)="","",IF($B114&gt;0,VLOOKUP($B114,'BM2'!$A$9:$F$1038,2),"")),"")</f>
        <v/>
      </c>
      <c r="H114" s="10"/>
      <c r="I114" s="38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s="18" customFormat="1" ht="19.95" customHeight="1" x14ac:dyDescent="0.25">
      <c r="A115" s="9">
        <v>107</v>
      </c>
      <c r="B115" s="9" t="str">
        <f t="shared" si="2"/>
        <v/>
      </c>
      <c r="C115" s="9" t="str">
        <f>IFERROR(IF(VLOOKUP($B115,'BM2'!$A$9:$F$1038,2)="","",IF($B115&gt;0,VLOOKUP($B115,'BM2'!$A$9:$F$1038,2),"")),"")</f>
        <v/>
      </c>
      <c r="D115" s="9" t="str">
        <f>IFERROR(IF(VLOOKUP($B115,'BM2'!$A$9:$F$1038,3)="","",IF($B115&gt;0,VLOOKUP($B115,'BM2'!$A$9:$F$1038,3),"")),"")</f>
        <v/>
      </c>
      <c r="E115" s="9" t="str">
        <f>IFERROR(IF(VLOOKUP($B115,'BM2'!$A$9:$F$1038,4)="","",IF($B115&gt;0,VLOOKUP($B115,'BM2'!$A$9:$F$1038,4),"")),"")</f>
        <v/>
      </c>
      <c r="F115" s="9" t="str">
        <f>IFERROR(IF(VLOOKUP($B115,'BM2'!$A$9:$F$1038,5)="","",IF($B115&gt;0,VLOOKUP($B115,'BM2'!$A$9:$F$1038,5),"")),"")</f>
        <v/>
      </c>
      <c r="G115" s="9" t="str">
        <f>IFERROR(IF(VLOOKUP($B115,'BM2'!$A$9:$F$1038,2)="","",IF($B115&gt;0,VLOOKUP($B115,'BM2'!$A$9:$F$1038,2),"")),"")</f>
        <v/>
      </c>
      <c r="H115" s="10"/>
      <c r="I115" s="38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s="18" customFormat="1" ht="19.95" customHeight="1" x14ac:dyDescent="0.25">
      <c r="A116" s="9">
        <v>108</v>
      </c>
      <c r="B116" s="9" t="str">
        <f t="shared" si="2"/>
        <v/>
      </c>
      <c r="C116" s="9" t="str">
        <f>IFERROR(IF(VLOOKUP($B116,'BM2'!$A$9:$F$1038,2)="","",IF($B116&gt;0,VLOOKUP($B116,'BM2'!$A$9:$F$1038,2),"")),"")</f>
        <v/>
      </c>
      <c r="D116" s="9" t="str">
        <f>IFERROR(IF(VLOOKUP($B116,'BM2'!$A$9:$F$1038,3)="","",IF($B116&gt;0,VLOOKUP($B116,'BM2'!$A$9:$F$1038,3),"")),"")</f>
        <v/>
      </c>
      <c r="E116" s="9" t="str">
        <f>IFERROR(IF(VLOOKUP($B116,'BM2'!$A$9:$F$1038,4)="","",IF($B116&gt;0,VLOOKUP($B116,'BM2'!$A$9:$F$1038,4),"")),"")</f>
        <v/>
      </c>
      <c r="F116" s="9" t="str">
        <f>IFERROR(IF(VLOOKUP($B116,'BM2'!$A$9:$F$1038,5)="","",IF($B116&gt;0,VLOOKUP($B116,'BM2'!$A$9:$F$1038,5),"")),"")</f>
        <v/>
      </c>
      <c r="G116" s="9" t="str">
        <f>IFERROR(IF(VLOOKUP($B116,'BM2'!$A$9:$F$1038,2)="","",IF($B116&gt;0,VLOOKUP($B116,'BM2'!$A$9:$F$1038,2),"")),"")</f>
        <v/>
      </c>
      <c r="H116" s="10"/>
      <c r="I116" s="38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s="18" customFormat="1" ht="19.95" customHeight="1" x14ac:dyDescent="0.25">
      <c r="A117" s="9">
        <v>109</v>
      </c>
      <c r="B117" s="9" t="str">
        <f t="shared" si="2"/>
        <v/>
      </c>
      <c r="C117" s="9" t="str">
        <f>IFERROR(IF(VLOOKUP($B117,'BM2'!$A$9:$F$1038,2)="","",IF($B117&gt;0,VLOOKUP($B117,'BM2'!$A$9:$F$1038,2),"")),"")</f>
        <v/>
      </c>
      <c r="D117" s="9" t="str">
        <f>IFERROR(IF(VLOOKUP($B117,'BM2'!$A$9:$F$1038,3)="","",IF($B117&gt;0,VLOOKUP($B117,'BM2'!$A$9:$F$1038,3),"")),"")</f>
        <v/>
      </c>
      <c r="E117" s="9" t="str">
        <f>IFERROR(IF(VLOOKUP($B117,'BM2'!$A$9:$F$1038,4)="","",IF($B117&gt;0,VLOOKUP($B117,'BM2'!$A$9:$F$1038,4),"")),"")</f>
        <v/>
      </c>
      <c r="F117" s="9" t="str">
        <f>IFERROR(IF(VLOOKUP($B117,'BM2'!$A$9:$F$1038,5)="","",IF($B117&gt;0,VLOOKUP($B117,'BM2'!$A$9:$F$1038,5),"")),"")</f>
        <v/>
      </c>
      <c r="G117" s="9" t="str">
        <f>IFERROR(IF(VLOOKUP($B117,'BM2'!$A$9:$F$1038,2)="","",IF($B117&gt;0,VLOOKUP($B117,'BM2'!$A$9:$F$1038,2),"")),"")</f>
        <v/>
      </c>
      <c r="H117" s="10"/>
      <c r="I117" s="38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s="18" customFormat="1" ht="19.95" customHeight="1" x14ac:dyDescent="0.25">
      <c r="A118" s="9">
        <v>110</v>
      </c>
      <c r="B118" s="9" t="str">
        <f t="shared" si="2"/>
        <v/>
      </c>
      <c r="C118" s="9" t="str">
        <f>IFERROR(IF(VLOOKUP($B118,'BM2'!$A$9:$F$1038,2)="","",IF($B118&gt;0,VLOOKUP($B118,'BM2'!$A$9:$F$1038,2),"")),"")</f>
        <v/>
      </c>
      <c r="D118" s="9" t="str">
        <f>IFERROR(IF(VLOOKUP($B118,'BM2'!$A$9:$F$1038,3)="","",IF($B118&gt;0,VLOOKUP($B118,'BM2'!$A$9:$F$1038,3),"")),"")</f>
        <v/>
      </c>
      <c r="E118" s="9" t="str">
        <f>IFERROR(IF(VLOOKUP($B118,'BM2'!$A$9:$F$1038,4)="","",IF($B118&gt;0,VLOOKUP($B118,'BM2'!$A$9:$F$1038,4),"")),"")</f>
        <v/>
      </c>
      <c r="F118" s="9" t="str">
        <f>IFERROR(IF(VLOOKUP($B118,'BM2'!$A$9:$F$1038,5)="","",IF($B118&gt;0,VLOOKUP($B118,'BM2'!$A$9:$F$1038,5),"")),"")</f>
        <v/>
      </c>
      <c r="G118" s="9" t="str">
        <f>IFERROR(IF(VLOOKUP($B118,'BM2'!$A$9:$F$1038,2)="","",IF($B118&gt;0,VLOOKUP($B118,'BM2'!$A$9:$F$1038,2),"")),"")</f>
        <v/>
      </c>
      <c r="H118" s="10"/>
      <c r="I118" s="38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s="18" customFormat="1" ht="19.95" customHeight="1" x14ac:dyDescent="0.25">
      <c r="A119" s="9">
        <v>111</v>
      </c>
      <c r="B119" s="9" t="str">
        <f t="shared" si="2"/>
        <v/>
      </c>
      <c r="C119" s="9" t="str">
        <f>IFERROR(IF(VLOOKUP($B119,'BM2'!$A$9:$F$1038,2)="","",IF($B119&gt;0,VLOOKUP($B119,'BM2'!$A$9:$F$1038,2),"")),"")</f>
        <v/>
      </c>
      <c r="D119" s="9" t="str">
        <f>IFERROR(IF(VLOOKUP($B119,'BM2'!$A$9:$F$1038,3)="","",IF($B119&gt;0,VLOOKUP($B119,'BM2'!$A$9:$F$1038,3),"")),"")</f>
        <v/>
      </c>
      <c r="E119" s="9" t="str">
        <f>IFERROR(IF(VLOOKUP($B119,'BM2'!$A$9:$F$1038,4)="","",IF($B119&gt;0,VLOOKUP($B119,'BM2'!$A$9:$F$1038,4),"")),"")</f>
        <v/>
      </c>
      <c r="F119" s="9" t="str">
        <f>IFERROR(IF(VLOOKUP($B119,'BM2'!$A$9:$F$1038,5)="","",IF($B119&gt;0,VLOOKUP($B119,'BM2'!$A$9:$F$1038,5),"")),"")</f>
        <v/>
      </c>
      <c r="G119" s="9" t="str">
        <f>IFERROR(IF(VLOOKUP($B119,'BM2'!$A$9:$F$1038,2)="","",IF($B119&gt;0,VLOOKUP($B119,'BM2'!$A$9:$F$1038,2),"")),"")</f>
        <v/>
      </c>
      <c r="H119" s="10"/>
      <c r="I119" s="38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s="18" customFormat="1" ht="19.95" customHeight="1" x14ac:dyDescent="0.25">
      <c r="A120" s="9">
        <v>112</v>
      </c>
      <c r="B120" s="9" t="str">
        <f t="shared" si="2"/>
        <v/>
      </c>
      <c r="C120" s="9" t="str">
        <f>IFERROR(IF(VLOOKUP($B120,'BM2'!$A$9:$F$1038,2)="","",IF($B120&gt;0,VLOOKUP($B120,'BM2'!$A$9:$F$1038,2),"")),"")</f>
        <v/>
      </c>
      <c r="D120" s="9" t="str">
        <f>IFERROR(IF(VLOOKUP($B120,'BM2'!$A$9:$F$1038,3)="","",IF($B120&gt;0,VLOOKUP($B120,'BM2'!$A$9:$F$1038,3),"")),"")</f>
        <v/>
      </c>
      <c r="E120" s="9" t="str">
        <f>IFERROR(IF(VLOOKUP($B120,'BM2'!$A$9:$F$1038,4)="","",IF($B120&gt;0,VLOOKUP($B120,'BM2'!$A$9:$F$1038,4),"")),"")</f>
        <v/>
      </c>
      <c r="F120" s="9" t="str">
        <f>IFERROR(IF(VLOOKUP($B120,'BM2'!$A$9:$F$1038,5)="","",IF($B120&gt;0,VLOOKUP($B120,'BM2'!$A$9:$F$1038,5),"")),"")</f>
        <v/>
      </c>
      <c r="G120" s="9" t="str">
        <f>IFERROR(IF(VLOOKUP($B120,'BM2'!$A$9:$F$1038,2)="","",IF($B120&gt;0,VLOOKUP($B120,'BM2'!$A$9:$F$1038,2),"")),"")</f>
        <v/>
      </c>
      <c r="H120" s="10"/>
      <c r="I120" s="38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s="18" customFormat="1" ht="19.95" customHeight="1" x14ac:dyDescent="0.25">
      <c r="A121" s="9">
        <v>113</v>
      </c>
      <c r="B121" s="9" t="str">
        <f t="shared" si="2"/>
        <v/>
      </c>
      <c r="C121" s="9" t="str">
        <f>IFERROR(IF(VLOOKUP($B121,'BM2'!$A$9:$F$1038,2)="","",IF($B121&gt;0,VLOOKUP($B121,'BM2'!$A$9:$F$1038,2),"")),"")</f>
        <v/>
      </c>
      <c r="D121" s="9" t="str">
        <f>IFERROR(IF(VLOOKUP($B121,'BM2'!$A$9:$F$1038,3)="","",IF($B121&gt;0,VLOOKUP($B121,'BM2'!$A$9:$F$1038,3),"")),"")</f>
        <v/>
      </c>
      <c r="E121" s="9" t="str">
        <f>IFERROR(IF(VLOOKUP($B121,'BM2'!$A$9:$F$1038,4)="","",IF($B121&gt;0,VLOOKUP($B121,'BM2'!$A$9:$F$1038,4),"")),"")</f>
        <v/>
      </c>
      <c r="F121" s="9" t="str">
        <f>IFERROR(IF(VLOOKUP($B121,'BM2'!$A$9:$F$1038,5)="","",IF($B121&gt;0,VLOOKUP($B121,'BM2'!$A$9:$F$1038,5),"")),"")</f>
        <v/>
      </c>
      <c r="G121" s="9" t="str">
        <f>IFERROR(IF(VLOOKUP($B121,'BM2'!$A$9:$F$1038,2)="","",IF($B121&gt;0,VLOOKUP($B121,'BM2'!$A$9:$F$1038,2),"")),"")</f>
        <v/>
      </c>
      <c r="H121" s="10"/>
      <c r="I121" s="38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s="18" customFormat="1" ht="19.95" customHeight="1" x14ac:dyDescent="0.25">
      <c r="A122" s="9">
        <v>114</v>
      </c>
      <c r="B122" s="9" t="str">
        <f t="shared" si="2"/>
        <v/>
      </c>
      <c r="C122" s="9" t="str">
        <f>IFERROR(IF(VLOOKUP($B122,'BM2'!$A$9:$F$1038,2)="","",IF($B122&gt;0,VLOOKUP($B122,'BM2'!$A$9:$F$1038,2),"")),"")</f>
        <v/>
      </c>
      <c r="D122" s="9" t="str">
        <f>IFERROR(IF(VLOOKUP($B122,'BM2'!$A$9:$F$1038,3)="","",IF($B122&gt;0,VLOOKUP($B122,'BM2'!$A$9:$F$1038,3),"")),"")</f>
        <v/>
      </c>
      <c r="E122" s="9" t="str">
        <f>IFERROR(IF(VLOOKUP($B122,'BM2'!$A$9:$F$1038,4)="","",IF($B122&gt;0,VLOOKUP($B122,'BM2'!$A$9:$F$1038,4),"")),"")</f>
        <v/>
      </c>
      <c r="F122" s="9" t="str">
        <f>IFERROR(IF(VLOOKUP($B122,'BM2'!$A$9:$F$1038,5)="","",IF($B122&gt;0,VLOOKUP($B122,'BM2'!$A$9:$F$1038,5),"")),"")</f>
        <v/>
      </c>
      <c r="G122" s="9" t="str">
        <f>IFERROR(IF(VLOOKUP($B122,'BM2'!$A$9:$F$1038,2)="","",IF($B122&gt;0,VLOOKUP($B122,'BM2'!$A$9:$F$1038,2),"")),"")</f>
        <v/>
      </c>
      <c r="H122" s="10"/>
      <c r="I122" s="38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s="18" customFormat="1" ht="19.95" customHeight="1" x14ac:dyDescent="0.25">
      <c r="A123" s="9">
        <v>115</v>
      </c>
      <c r="B123" s="9" t="str">
        <f t="shared" si="2"/>
        <v/>
      </c>
      <c r="C123" s="9" t="str">
        <f>IFERROR(IF(VLOOKUP($B123,'BM2'!$A$9:$F$1038,2)="","",IF($B123&gt;0,VLOOKUP($B123,'BM2'!$A$9:$F$1038,2),"")),"")</f>
        <v/>
      </c>
      <c r="D123" s="9" t="str">
        <f>IFERROR(IF(VLOOKUP($B123,'BM2'!$A$9:$F$1038,3)="","",IF($B123&gt;0,VLOOKUP($B123,'BM2'!$A$9:$F$1038,3),"")),"")</f>
        <v/>
      </c>
      <c r="E123" s="9" t="str">
        <f>IFERROR(IF(VLOOKUP($B123,'BM2'!$A$9:$F$1038,4)="","",IF($B123&gt;0,VLOOKUP($B123,'BM2'!$A$9:$F$1038,4),"")),"")</f>
        <v/>
      </c>
      <c r="F123" s="9" t="str">
        <f>IFERROR(IF(VLOOKUP($B123,'BM2'!$A$9:$F$1038,5)="","",IF($B123&gt;0,VLOOKUP($B123,'BM2'!$A$9:$F$1038,5),"")),"")</f>
        <v/>
      </c>
      <c r="G123" s="9" t="str">
        <f>IFERROR(IF(VLOOKUP($B123,'BM2'!$A$9:$F$1038,2)="","",IF($B123&gt;0,VLOOKUP($B123,'BM2'!$A$9:$F$1038,2),"")),"")</f>
        <v/>
      </c>
      <c r="H123" s="10"/>
      <c r="I123" s="38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s="18" customFormat="1" ht="19.95" customHeight="1" x14ac:dyDescent="0.25">
      <c r="A124" s="9">
        <v>116</v>
      </c>
      <c r="B124" s="9" t="str">
        <f t="shared" si="2"/>
        <v/>
      </c>
      <c r="C124" s="9" t="str">
        <f>IFERROR(IF(VLOOKUP($B124,'BM2'!$A$9:$F$1038,2)="","",IF($B124&gt;0,VLOOKUP($B124,'BM2'!$A$9:$F$1038,2),"")),"")</f>
        <v/>
      </c>
      <c r="D124" s="9" t="str">
        <f>IFERROR(IF(VLOOKUP($B124,'BM2'!$A$9:$F$1038,3)="","",IF($B124&gt;0,VLOOKUP($B124,'BM2'!$A$9:$F$1038,3),"")),"")</f>
        <v/>
      </c>
      <c r="E124" s="9" t="str">
        <f>IFERROR(IF(VLOOKUP($B124,'BM2'!$A$9:$F$1038,4)="","",IF($B124&gt;0,VLOOKUP($B124,'BM2'!$A$9:$F$1038,4),"")),"")</f>
        <v/>
      </c>
      <c r="F124" s="9" t="str">
        <f>IFERROR(IF(VLOOKUP($B124,'BM2'!$A$9:$F$1038,5)="","",IF($B124&gt;0,VLOOKUP($B124,'BM2'!$A$9:$F$1038,5),"")),"")</f>
        <v/>
      </c>
      <c r="G124" s="9" t="str">
        <f>IFERROR(IF(VLOOKUP($B124,'BM2'!$A$9:$F$1038,2)="","",IF($B124&gt;0,VLOOKUP($B124,'BM2'!$A$9:$F$1038,2),"")),"")</f>
        <v/>
      </c>
      <c r="H124" s="10"/>
      <c r="I124" s="38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s="18" customFormat="1" ht="19.95" customHeight="1" x14ac:dyDescent="0.25">
      <c r="A125" s="9">
        <v>117</v>
      </c>
      <c r="B125" s="9" t="str">
        <f t="shared" si="2"/>
        <v/>
      </c>
      <c r="C125" s="9" t="str">
        <f>IFERROR(IF(VLOOKUP($B125,'BM2'!$A$9:$F$1038,2)="","",IF($B125&gt;0,VLOOKUP($B125,'BM2'!$A$9:$F$1038,2),"")),"")</f>
        <v/>
      </c>
      <c r="D125" s="9" t="str">
        <f>IFERROR(IF(VLOOKUP($B125,'BM2'!$A$9:$F$1038,3)="","",IF($B125&gt;0,VLOOKUP($B125,'BM2'!$A$9:$F$1038,3),"")),"")</f>
        <v/>
      </c>
      <c r="E125" s="9" t="str">
        <f>IFERROR(IF(VLOOKUP($B125,'BM2'!$A$9:$F$1038,4)="","",IF($B125&gt;0,VLOOKUP($B125,'BM2'!$A$9:$F$1038,4),"")),"")</f>
        <v/>
      </c>
      <c r="F125" s="9" t="str">
        <f>IFERROR(IF(VLOOKUP($B125,'BM2'!$A$9:$F$1038,5)="","",IF($B125&gt;0,VLOOKUP($B125,'BM2'!$A$9:$F$1038,5),"")),"")</f>
        <v/>
      </c>
      <c r="G125" s="9" t="str">
        <f>IFERROR(IF(VLOOKUP($B125,'BM2'!$A$9:$F$1038,2)="","",IF($B125&gt;0,VLOOKUP($B125,'BM2'!$A$9:$F$1038,2),"")),"")</f>
        <v/>
      </c>
      <c r="H125" s="10"/>
      <c r="I125" s="38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s="18" customFormat="1" ht="19.95" customHeight="1" x14ac:dyDescent="0.25">
      <c r="A126" s="9">
        <v>118</v>
      </c>
      <c r="B126" s="9" t="str">
        <f t="shared" si="2"/>
        <v/>
      </c>
      <c r="C126" s="9" t="str">
        <f>IFERROR(IF(VLOOKUP($B126,'BM2'!$A$9:$F$1038,2)="","",IF($B126&gt;0,VLOOKUP($B126,'BM2'!$A$9:$F$1038,2),"")),"")</f>
        <v/>
      </c>
      <c r="D126" s="9" t="str">
        <f>IFERROR(IF(VLOOKUP($B126,'BM2'!$A$9:$F$1038,3)="","",IF($B126&gt;0,VLOOKUP($B126,'BM2'!$A$9:$F$1038,3),"")),"")</f>
        <v/>
      </c>
      <c r="E126" s="9" t="str">
        <f>IFERROR(IF(VLOOKUP($B126,'BM2'!$A$9:$F$1038,4)="","",IF($B126&gt;0,VLOOKUP($B126,'BM2'!$A$9:$F$1038,4),"")),"")</f>
        <v/>
      </c>
      <c r="F126" s="9" t="str">
        <f>IFERROR(IF(VLOOKUP($B126,'BM2'!$A$9:$F$1038,5)="","",IF($B126&gt;0,VLOOKUP($B126,'BM2'!$A$9:$F$1038,5),"")),"")</f>
        <v/>
      </c>
      <c r="G126" s="9" t="str">
        <f>IFERROR(IF(VLOOKUP($B126,'BM2'!$A$9:$F$1038,2)="","",IF($B126&gt;0,VLOOKUP($B126,'BM2'!$A$9:$F$1038,2),"")),"")</f>
        <v/>
      </c>
      <c r="H126" s="10"/>
      <c r="I126" s="38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s="18" customFormat="1" ht="19.95" customHeight="1" x14ac:dyDescent="0.25">
      <c r="A127" s="9">
        <v>119</v>
      </c>
      <c r="B127" s="9" t="str">
        <f t="shared" si="2"/>
        <v/>
      </c>
      <c r="C127" s="9" t="str">
        <f>IFERROR(IF(VLOOKUP($B127,'BM2'!$A$9:$F$1038,2)="","",IF($B127&gt;0,VLOOKUP($B127,'BM2'!$A$9:$F$1038,2),"")),"")</f>
        <v/>
      </c>
      <c r="D127" s="9" t="str">
        <f>IFERROR(IF(VLOOKUP($B127,'BM2'!$A$9:$F$1038,3)="","",IF($B127&gt;0,VLOOKUP($B127,'BM2'!$A$9:$F$1038,3),"")),"")</f>
        <v/>
      </c>
      <c r="E127" s="9" t="str">
        <f>IFERROR(IF(VLOOKUP($B127,'BM2'!$A$9:$F$1038,4)="","",IF($B127&gt;0,VLOOKUP($B127,'BM2'!$A$9:$F$1038,4),"")),"")</f>
        <v/>
      </c>
      <c r="F127" s="9" t="str">
        <f>IFERROR(IF(VLOOKUP($B127,'BM2'!$A$9:$F$1038,5)="","",IF($B127&gt;0,VLOOKUP($B127,'BM2'!$A$9:$F$1038,5),"")),"")</f>
        <v/>
      </c>
      <c r="G127" s="9" t="str">
        <f>IFERROR(IF(VLOOKUP($B127,'BM2'!$A$9:$F$1038,2)="","",IF($B127&gt;0,VLOOKUP($B127,'BM2'!$A$9:$F$1038,2),"")),"")</f>
        <v/>
      </c>
      <c r="H127" s="10"/>
      <c r="I127" s="38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s="18" customFormat="1" ht="19.95" customHeight="1" x14ac:dyDescent="0.25">
      <c r="A128" s="9">
        <v>120</v>
      </c>
      <c r="B128" s="9" t="str">
        <f t="shared" si="2"/>
        <v/>
      </c>
      <c r="C128" s="9" t="str">
        <f>IFERROR(IF(VLOOKUP($B128,'BM2'!$A$9:$F$1038,2)="","",IF($B128&gt;0,VLOOKUP($B128,'BM2'!$A$9:$F$1038,2),"")),"")</f>
        <v/>
      </c>
      <c r="D128" s="9" t="str">
        <f>IFERROR(IF(VLOOKUP($B128,'BM2'!$A$9:$F$1038,3)="","",IF($B128&gt;0,VLOOKUP($B128,'BM2'!$A$9:$F$1038,3),"")),"")</f>
        <v/>
      </c>
      <c r="E128" s="9" t="str">
        <f>IFERROR(IF(VLOOKUP($B128,'BM2'!$A$9:$F$1038,4)="","",IF($B128&gt;0,VLOOKUP($B128,'BM2'!$A$9:$F$1038,4),"")),"")</f>
        <v/>
      </c>
      <c r="F128" s="9" t="str">
        <f>IFERROR(IF(VLOOKUP($B128,'BM2'!$A$9:$F$1038,5)="","",IF($B128&gt;0,VLOOKUP($B128,'BM2'!$A$9:$F$1038,5),"")),"")</f>
        <v/>
      </c>
      <c r="G128" s="9" t="str">
        <f>IFERROR(IF(VLOOKUP($B128,'BM2'!$A$9:$F$1038,2)="","",IF($B128&gt;0,VLOOKUP($B128,'BM2'!$A$9:$F$1038,2),"")),"")</f>
        <v/>
      </c>
      <c r="H128" s="10"/>
      <c r="I128" s="38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s="18" customFormat="1" ht="19.95" customHeight="1" x14ac:dyDescent="0.25">
      <c r="A129" s="9">
        <v>121</v>
      </c>
      <c r="B129" s="9" t="str">
        <f t="shared" si="2"/>
        <v/>
      </c>
      <c r="C129" s="9" t="str">
        <f>IFERROR(IF(VLOOKUP($B129,'BM2'!$A$9:$F$1038,2)="","",IF($B129&gt;0,VLOOKUP($B129,'BM2'!$A$9:$F$1038,2),"")),"")</f>
        <v/>
      </c>
      <c r="D129" s="9" t="str">
        <f>IFERROR(IF(VLOOKUP($B129,'BM2'!$A$9:$F$1038,3)="","",IF($B129&gt;0,VLOOKUP($B129,'BM2'!$A$9:$F$1038,3),"")),"")</f>
        <v/>
      </c>
      <c r="E129" s="9" t="str">
        <f>IFERROR(IF(VLOOKUP($B129,'BM2'!$A$9:$F$1038,4)="","",IF($B129&gt;0,VLOOKUP($B129,'BM2'!$A$9:$F$1038,4),"")),"")</f>
        <v/>
      </c>
      <c r="F129" s="9" t="str">
        <f>IFERROR(IF(VLOOKUP($B129,'BM2'!$A$9:$F$1038,5)="","",IF($B129&gt;0,VLOOKUP($B129,'BM2'!$A$9:$F$1038,5),"")),"")</f>
        <v/>
      </c>
      <c r="G129" s="9" t="str">
        <f>IFERROR(IF(VLOOKUP($B129,'BM2'!$A$9:$F$1038,2)="","",IF($B129&gt;0,VLOOKUP($B129,'BM2'!$A$9:$F$1038,2),"")),"")</f>
        <v/>
      </c>
      <c r="H129" s="10"/>
      <c r="I129" s="38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s="18" customFormat="1" ht="19.95" customHeight="1" x14ac:dyDescent="0.25">
      <c r="A130" s="9">
        <v>122</v>
      </c>
      <c r="B130" s="9" t="str">
        <f t="shared" si="2"/>
        <v/>
      </c>
      <c r="C130" s="9" t="str">
        <f>IFERROR(IF(VLOOKUP($B130,'BM2'!$A$9:$F$1038,2)="","",IF($B130&gt;0,VLOOKUP($B130,'BM2'!$A$9:$F$1038,2),"")),"")</f>
        <v/>
      </c>
      <c r="D130" s="9" t="str">
        <f>IFERROR(IF(VLOOKUP($B130,'BM2'!$A$9:$F$1038,3)="","",IF($B130&gt;0,VLOOKUP($B130,'BM2'!$A$9:$F$1038,3),"")),"")</f>
        <v/>
      </c>
      <c r="E130" s="9" t="str">
        <f>IFERROR(IF(VLOOKUP($B130,'BM2'!$A$9:$F$1038,4)="","",IF($B130&gt;0,VLOOKUP($B130,'BM2'!$A$9:$F$1038,4),"")),"")</f>
        <v/>
      </c>
      <c r="F130" s="9" t="str">
        <f>IFERROR(IF(VLOOKUP($B130,'BM2'!$A$9:$F$1038,5)="","",IF($B130&gt;0,VLOOKUP($B130,'BM2'!$A$9:$F$1038,5),"")),"")</f>
        <v/>
      </c>
      <c r="G130" s="9" t="str">
        <f>IFERROR(IF(VLOOKUP($B130,'BM2'!$A$9:$F$1038,2)="","",IF($B130&gt;0,VLOOKUP($B130,'BM2'!$A$9:$F$1038,2),"")),"")</f>
        <v/>
      </c>
      <c r="H130" s="10"/>
      <c r="I130" s="38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s="18" customFormat="1" ht="19.95" customHeight="1" x14ac:dyDescent="0.25">
      <c r="A131" s="9">
        <v>123</v>
      </c>
      <c r="B131" s="9" t="str">
        <f t="shared" si="2"/>
        <v/>
      </c>
      <c r="C131" s="9" t="str">
        <f>IFERROR(IF(VLOOKUP($B131,'BM2'!$A$9:$F$1038,2)="","",IF($B131&gt;0,VLOOKUP($B131,'BM2'!$A$9:$F$1038,2),"")),"")</f>
        <v/>
      </c>
      <c r="D131" s="9" t="str">
        <f>IFERROR(IF(VLOOKUP($B131,'BM2'!$A$9:$F$1038,3)="","",IF($B131&gt;0,VLOOKUP($B131,'BM2'!$A$9:$F$1038,3),"")),"")</f>
        <v/>
      </c>
      <c r="E131" s="9" t="str">
        <f>IFERROR(IF(VLOOKUP($B131,'BM2'!$A$9:$F$1038,4)="","",IF($B131&gt;0,VLOOKUP($B131,'BM2'!$A$9:$F$1038,4),"")),"")</f>
        <v/>
      </c>
      <c r="F131" s="9" t="str">
        <f>IFERROR(IF(VLOOKUP($B131,'BM2'!$A$9:$F$1038,5)="","",IF($B131&gt;0,VLOOKUP($B131,'BM2'!$A$9:$F$1038,5),"")),"")</f>
        <v/>
      </c>
      <c r="G131" s="9" t="str">
        <f>IFERROR(IF(VLOOKUP($B131,'BM2'!$A$9:$F$1038,2)="","",IF($B131&gt;0,VLOOKUP($B131,'BM2'!$A$9:$F$1038,2),"")),"")</f>
        <v/>
      </c>
      <c r="H131" s="10"/>
      <c r="I131" s="38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s="18" customFormat="1" ht="19.95" customHeight="1" x14ac:dyDescent="0.25">
      <c r="A132" s="9">
        <v>124</v>
      </c>
      <c r="B132" s="9" t="str">
        <f t="shared" si="2"/>
        <v/>
      </c>
      <c r="C132" s="9" t="str">
        <f>IFERROR(IF(VLOOKUP($B132,'BM2'!$A$9:$F$1038,2)="","",IF($B132&gt;0,VLOOKUP($B132,'BM2'!$A$9:$F$1038,2),"")),"")</f>
        <v/>
      </c>
      <c r="D132" s="9" t="str">
        <f>IFERROR(IF(VLOOKUP($B132,'BM2'!$A$9:$F$1038,3)="","",IF($B132&gt;0,VLOOKUP($B132,'BM2'!$A$9:$F$1038,3),"")),"")</f>
        <v/>
      </c>
      <c r="E132" s="9" t="str">
        <f>IFERROR(IF(VLOOKUP($B132,'BM2'!$A$9:$F$1038,4)="","",IF($B132&gt;0,VLOOKUP($B132,'BM2'!$A$9:$F$1038,4),"")),"")</f>
        <v/>
      </c>
      <c r="F132" s="9" t="str">
        <f>IFERROR(IF(VLOOKUP($B132,'BM2'!$A$9:$F$1038,5)="","",IF($B132&gt;0,VLOOKUP($B132,'BM2'!$A$9:$F$1038,5),"")),"")</f>
        <v/>
      </c>
      <c r="G132" s="9" t="str">
        <f>IFERROR(IF(VLOOKUP($B132,'BM2'!$A$9:$F$1038,2)="","",IF($B132&gt;0,VLOOKUP($B132,'BM2'!$A$9:$F$1038,2),"")),"")</f>
        <v/>
      </c>
      <c r="H132" s="10"/>
      <c r="I132" s="38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s="18" customFormat="1" ht="19.95" customHeight="1" x14ac:dyDescent="0.25">
      <c r="A133" s="9">
        <v>125</v>
      </c>
      <c r="B133" s="9" t="str">
        <f t="shared" si="2"/>
        <v/>
      </c>
      <c r="C133" s="9" t="str">
        <f>IFERROR(IF(VLOOKUP($B133,'BM2'!$A$9:$F$1038,2)="","",IF($B133&gt;0,VLOOKUP($B133,'BM2'!$A$9:$F$1038,2),"")),"")</f>
        <v/>
      </c>
      <c r="D133" s="9" t="str">
        <f>IFERROR(IF(VLOOKUP($B133,'BM2'!$A$9:$F$1038,3)="","",IF($B133&gt;0,VLOOKUP($B133,'BM2'!$A$9:$F$1038,3),"")),"")</f>
        <v/>
      </c>
      <c r="E133" s="9" t="str">
        <f>IFERROR(IF(VLOOKUP($B133,'BM2'!$A$9:$F$1038,4)="","",IF($B133&gt;0,VLOOKUP($B133,'BM2'!$A$9:$F$1038,4),"")),"")</f>
        <v/>
      </c>
      <c r="F133" s="9" t="str">
        <f>IFERROR(IF(VLOOKUP($B133,'BM2'!$A$9:$F$1038,5)="","",IF($B133&gt;0,VLOOKUP($B133,'BM2'!$A$9:$F$1038,5),"")),"")</f>
        <v/>
      </c>
      <c r="G133" s="9" t="str">
        <f>IFERROR(IF(VLOOKUP($B133,'BM2'!$A$9:$F$1038,2)="","",IF($B133&gt;0,VLOOKUP($B133,'BM2'!$A$9:$F$1038,2),"")),"")</f>
        <v/>
      </c>
      <c r="H133" s="10"/>
      <c r="I133" s="38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s="18" customFormat="1" ht="19.95" customHeight="1" x14ac:dyDescent="0.25">
      <c r="A134" s="9">
        <v>126</v>
      </c>
      <c r="B134" s="9" t="str">
        <f t="shared" si="2"/>
        <v/>
      </c>
      <c r="C134" s="9" t="str">
        <f>IFERROR(IF(VLOOKUP($B134,'BM2'!$A$9:$F$1038,2)="","",IF($B134&gt;0,VLOOKUP($B134,'BM2'!$A$9:$F$1038,2),"")),"")</f>
        <v/>
      </c>
      <c r="D134" s="9" t="str">
        <f>IFERROR(IF(VLOOKUP($B134,'BM2'!$A$9:$F$1038,3)="","",IF($B134&gt;0,VLOOKUP($B134,'BM2'!$A$9:$F$1038,3),"")),"")</f>
        <v/>
      </c>
      <c r="E134" s="9" t="str">
        <f>IFERROR(IF(VLOOKUP($B134,'BM2'!$A$9:$F$1038,4)="","",IF($B134&gt;0,VLOOKUP($B134,'BM2'!$A$9:$F$1038,4),"")),"")</f>
        <v/>
      </c>
      <c r="F134" s="9" t="str">
        <f>IFERROR(IF(VLOOKUP($B134,'BM2'!$A$9:$F$1038,5)="","",IF($B134&gt;0,VLOOKUP($B134,'BM2'!$A$9:$F$1038,5),"")),"")</f>
        <v/>
      </c>
      <c r="G134" s="9" t="str">
        <f>IFERROR(IF(VLOOKUP($B134,'BM2'!$A$9:$F$1038,2)="","",IF($B134&gt;0,VLOOKUP($B134,'BM2'!$A$9:$F$1038,2),"")),"")</f>
        <v/>
      </c>
      <c r="H134" s="10"/>
      <c r="I134" s="38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s="18" customFormat="1" ht="19.95" customHeight="1" x14ac:dyDescent="0.25">
      <c r="A135" s="9">
        <v>127</v>
      </c>
      <c r="B135" s="9" t="str">
        <f t="shared" si="2"/>
        <v/>
      </c>
      <c r="C135" s="9" t="str">
        <f>IFERROR(IF(VLOOKUP($B135,'BM2'!$A$9:$F$1038,2)="","",IF($B135&gt;0,VLOOKUP($B135,'BM2'!$A$9:$F$1038,2),"")),"")</f>
        <v/>
      </c>
      <c r="D135" s="9" t="str">
        <f>IFERROR(IF(VLOOKUP($B135,'BM2'!$A$9:$F$1038,3)="","",IF($B135&gt;0,VLOOKUP($B135,'BM2'!$A$9:$F$1038,3),"")),"")</f>
        <v/>
      </c>
      <c r="E135" s="9" t="str">
        <f>IFERROR(IF(VLOOKUP($B135,'BM2'!$A$9:$F$1038,4)="","",IF($B135&gt;0,VLOOKUP($B135,'BM2'!$A$9:$F$1038,4),"")),"")</f>
        <v/>
      </c>
      <c r="F135" s="9" t="str">
        <f>IFERROR(IF(VLOOKUP($B135,'BM2'!$A$9:$F$1038,5)="","",IF($B135&gt;0,VLOOKUP($B135,'BM2'!$A$9:$F$1038,5),"")),"")</f>
        <v/>
      </c>
      <c r="G135" s="9" t="str">
        <f>IFERROR(IF(VLOOKUP($B135,'BM2'!$A$9:$F$1038,2)="","",IF($B135&gt;0,VLOOKUP($B135,'BM2'!$A$9:$F$1038,2),"")),"")</f>
        <v/>
      </c>
      <c r="H135" s="10"/>
      <c r="I135" s="38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s="18" customFormat="1" ht="19.95" customHeight="1" x14ac:dyDescent="0.25">
      <c r="A136" s="9">
        <v>128</v>
      </c>
      <c r="B136" s="9" t="str">
        <f t="shared" si="2"/>
        <v/>
      </c>
      <c r="C136" s="9" t="str">
        <f>IFERROR(IF(VLOOKUP($B136,'BM2'!$A$9:$F$1038,2)="","",IF($B136&gt;0,VLOOKUP($B136,'BM2'!$A$9:$F$1038,2),"")),"")</f>
        <v/>
      </c>
      <c r="D136" s="9" t="str">
        <f>IFERROR(IF(VLOOKUP($B136,'BM2'!$A$9:$F$1038,3)="","",IF($B136&gt;0,VLOOKUP($B136,'BM2'!$A$9:$F$1038,3),"")),"")</f>
        <v/>
      </c>
      <c r="E136" s="9" t="str">
        <f>IFERROR(IF(VLOOKUP($B136,'BM2'!$A$9:$F$1038,4)="","",IF($B136&gt;0,VLOOKUP($B136,'BM2'!$A$9:$F$1038,4),"")),"")</f>
        <v/>
      </c>
      <c r="F136" s="9" t="str">
        <f>IFERROR(IF(VLOOKUP($B136,'BM2'!$A$9:$F$1038,5)="","",IF($B136&gt;0,VLOOKUP($B136,'BM2'!$A$9:$F$1038,5),"")),"")</f>
        <v/>
      </c>
      <c r="G136" s="9" t="str">
        <f>IFERROR(IF(VLOOKUP($B136,'BM2'!$A$9:$F$1038,2)="","",IF($B136&gt;0,VLOOKUP($B136,'BM2'!$A$9:$F$1038,2),"")),"")</f>
        <v/>
      </c>
      <c r="H136" s="10"/>
      <c r="I136" s="38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s="18" customFormat="1" ht="19.95" customHeight="1" x14ac:dyDescent="0.25">
      <c r="A137" s="9">
        <v>129</v>
      </c>
      <c r="B137" s="9" t="str">
        <f t="shared" si="2"/>
        <v/>
      </c>
      <c r="C137" s="9" t="str">
        <f>IFERROR(IF(VLOOKUP($B137,'BM2'!$A$9:$F$1038,2)="","",IF($B137&gt;0,VLOOKUP($B137,'BM2'!$A$9:$F$1038,2),"")),"")</f>
        <v/>
      </c>
      <c r="D137" s="9" t="str">
        <f>IFERROR(IF(VLOOKUP($B137,'BM2'!$A$9:$F$1038,3)="","",IF($B137&gt;0,VLOOKUP($B137,'BM2'!$A$9:$F$1038,3),"")),"")</f>
        <v/>
      </c>
      <c r="E137" s="9" t="str">
        <f>IFERROR(IF(VLOOKUP($B137,'BM2'!$A$9:$F$1038,4)="","",IF($B137&gt;0,VLOOKUP($B137,'BM2'!$A$9:$F$1038,4),"")),"")</f>
        <v/>
      </c>
      <c r="F137" s="9" t="str">
        <f>IFERROR(IF(VLOOKUP($B137,'BM2'!$A$9:$F$1038,5)="","",IF($B137&gt;0,VLOOKUP($B137,'BM2'!$A$9:$F$1038,5),"")),"")</f>
        <v/>
      </c>
      <c r="G137" s="9" t="str">
        <f>IFERROR(IF(VLOOKUP($B137,'BM2'!$A$9:$F$1038,2)="","",IF($B137&gt;0,VLOOKUP($B137,'BM2'!$A$9:$F$1038,2),"")),"")</f>
        <v/>
      </c>
      <c r="H137" s="10"/>
      <c r="I137" s="38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s="18" customFormat="1" ht="19.95" customHeight="1" x14ac:dyDescent="0.25">
      <c r="A138" s="9">
        <v>130</v>
      </c>
      <c r="B138" s="9" t="str">
        <f t="shared" si="2"/>
        <v/>
      </c>
      <c r="C138" s="9" t="str">
        <f>IFERROR(IF(VLOOKUP($B138,'BM2'!$A$9:$F$1038,2)="","",IF($B138&gt;0,VLOOKUP($B138,'BM2'!$A$9:$F$1038,2),"")),"")</f>
        <v/>
      </c>
      <c r="D138" s="9" t="str">
        <f>IFERROR(IF(VLOOKUP($B138,'BM2'!$A$9:$F$1038,3)="","",IF($B138&gt;0,VLOOKUP($B138,'BM2'!$A$9:$F$1038,3),"")),"")</f>
        <v/>
      </c>
      <c r="E138" s="9" t="str">
        <f>IFERROR(IF(VLOOKUP($B138,'BM2'!$A$9:$F$1038,4)="","",IF($B138&gt;0,VLOOKUP($B138,'BM2'!$A$9:$F$1038,4),"")),"")</f>
        <v/>
      </c>
      <c r="F138" s="9" t="str">
        <f>IFERROR(IF(VLOOKUP($B138,'BM2'!$A$9:$F$1038,5)="","",IF($B138&gt;0,VLOOKUP($B138,'BM2'!$A$9:$F$1038,5),"")),"")</f>
        <v/>
      </c>
      <c r="G138" s="9" t="str">
        <f>IFERROR(IF(VLOOKUP($B138,'BM2'!$A$9:$F$1038,2)="","",IF($B138&gt;0,VLOOKUP($B138,'BM2'!$A$9:$F$1038,2),"")),"")</f>
        <v/>
      </c>
      <c r="H138" s="10"/>
      <c r="I138" s="38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s="18" customFormat="1" ht="19.95" customHeight="1" x14ac:dyDescent="0.25">
      <c r="A139" s="9">
        <v>131</v>
      </c>
      <c r="B139" s="9" t="str">
        <f t="shared" ref="B139:B202" si="3">IFERROR(IF(A139&gt;VLOOKUP($G$6,$K$3:$O$10,2,0),"",B138+1),"")</f>
        <v/>
      </c>
      <c r="C139" s="9" t="str">
        <f>IFERROR(IF(VLOOKUP($B139,'BM2'!$A$9:$F$1038,2)="","",IF($B139&gt;0,VLOOKUP($B139,'BM2'!$A$9:$F$1038,2),"")),"")</f>
        <v/>
      </c>
      <c r="D139" s="9" t="str">
        <f>IFERROR(IF(VLOOKUP($B139,'BM2'!$A$9:$F$1038,3)="","",IF($B139&gt;0,VLOOKUP($B139,'BM2'!$A$9:$F$1038,3),"")),"")</f>
        <v/>
      </c>
      <c r="E139" s="9" t="str">
        <f>IFERROR(IF(VLOOKUP($B139,'BM2'!$A$9:$F$1038,4)="","",IF($B139&gt;0,VLOOKUP($B139,'BM2'!$A$9:$F$1038,4),"")),"")</f>
        <v/>
      </c>
      <c r="F139" s="9" t="str">
        <f>IFERROR(IF(VLOOKUP($B139,'BM2'!$A$9:$F$1038,5)="","",IF($B139&gt;0,VLOOKUP($B139,'BM2'!$A$9:$F$1038,5),"")),"")</f>
        <v/>
      </c>
      <c r="G139" s="9" t="str">
        <f>IFERROR(IF(VLOOKUP($B139,'BM2'!$A$9:$F$1038,2)="","",IF($B139&gt;0,VLOOKUP($B139,'BM2'!$A$9:$F$1038,2),"")),"")</f>
        <v/>
      </c>
      <c r="H139" s="10"/>
      <c r="I139" s="38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s="18" customFormat="1" ht="19.95" customHeight="1" x14ac:dyDescent="0.25">
      <c r="A140" s="9">
        <v>132</v>
      </c>
      <c r="B140" s="9" t="str">
        <f t="shared" si="3"/>
        <v/>
      </c>
      <c r="C140" s="9" t="str">
        <f>IFERROR(IF(VLOOKUP($B140,'BM2'!$A$9:$F$1038,2)="","",IF($B140&gt;0,VLOOKUP($B140,'BM2'!$A$9:$F$1038,2),"")),"")</f>
        <v/>
      </c>
      <c r="D140" s="9" t="str">
        <f>IFERROR(IF(VLOOKUP($B140,'BM2'!$A$9:$F$1038,3)="","",IF($B140&gt;0,VLOOKUP($B140,'BM2'!$A$9:$F$1038,3),"")),"")</f>
        <v/>
      </c>
      <c r="E140" s="9" t="str">
        <f>IFERROR(IF(VLOOKUP($B140,'BM2'!$A$9:$F$1038,4)="","",IF($B140&gt;0,VLOOKUP($B140,'BM2'!$A$9:$F$1038,4),"")),"")</f>
        <v/>
      </c>
      <c r="F140" s="9" t="str">
        <f>IFERROR(IF(VLOOKUP($B140,'BM2'!$A$9:$F$1038,5)="","",IF($B140&gt;0,VLOOKUP($B140,'BM2'!$A$9:$F$1038,5),"")),"")</f>
        <v/>
      </c>
      <c r="G140" s="9" t="str">
        <f>IFERROR(IF(VLOOKUP($B140,'BM2'!$A$9:$F$1038,2)="","",IF($B140&gt;0,VLOOKUP($B140,'BM2'!$A$9:$F$1038,2),"")),"")</f>
        <v/>
      </c>
      <c r="H140" s="10"/>
      <c r="I140" s="38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s="18" customFormat="1" ht="19.95" customHeight="1" x14ac:dyDescent="0.25">
      <c r="A141" s="9">
        <v>133</v>
      </c>
      <c r="B141" s="9" t="str">
        <f t="shared" si="3"/>
        <v/>
      </c>
      <c r="C141" s="9" t="str">
        <f>IFERROR(IF(VLOOKUP($B141,'BM2'!$A$9:$F$1038,2)="","",IF($B141&gt;0,VLOOKUP($B141,'BM2'!$A$9:$F$1038,2),"")),"")</f>
        <v/>
      </c>
      <c r="D141" s="9" t="str">
        <f>IFERROR(IF(VLOOKUP($B141,'BM2'!$A$9:$F$1038,3)="","",IF($B141&gt;0,VLOOKUP($B141,'BM2'!$A$9:$F$1038,3),"")),"")</f>
        <v/>
      </c>
      <c r="E141" s="9" t="str">
        <f>IFERROR(IF(VLOOKUP($B141,'BM2'!$A$9:$F$1038,4)="","",IF($B141&gt;0,VLOOKUP($B141,'BM2'!$A$9:$F$1038,4),"")),"")</f>
        <v/>
      </c>
      <c r="F141" s="9" t="str">
        <f>IFERROR(IF(VLOOKUP($B141,'BM2'!$A$9:$F$1038,5)="","",IF($B141&gt;0,VLOOKUP($B141,'BM2'!$A$9:$F$1038,5),"")),"")</f>
        <v/>
      </c>
      <c r="G141" s="9" t="str">
        <f>IFERROR(IF(VLOOKUP($B141,'BM2'!$A$9:$F$1038,2)="","",IF($B141&gt;0,VLOOKUP($B141,'BM2'!$A$9:$F$1038,2),"")),"")</f>
        <v/>
      </c>
      <c r="H141" s="10"/>
      <c r="I141" s="38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s="18" customFormat="1" ht="19.95" customHeight="1" x14ac:dyDescent="0.25">
      <c r="A142" s="9">
        <v>134</v>
      </c>
      <c r="B142" s="9" t="str">
        <f t="shared" si="3"/>
        <v/>
      </c>
      <c r="C142" s="9" t="str">
        <f>IFERROR(IF(VLOOKUP($B142,'BM2'!$A$9:$F$1038,2)="","",IF($B142&gt;0,VLOOKUP($B142,'BM2'!$A$9:$F$1038,2),"")),"")</f>
        <v/>
      </c>
      <c r="D142" s="9" t="str">
        <f>IFERROR(IF(VLOOKUP($B142,'BM2'!$A$9:$F$1038,3)="","",IF($B142&gt;0,VLOOKUP($B142,'BM2'!$A$9:$F$1038,3),"")),"")</f>
        <v/>
      </c>
      <c r="E142" s="9" t="str">
        <f>IFERROR(IF(VLOOKUP($B142,'BM2'!$A$9:$F$1038,4)="","",IF($B142&gt;0,VLOOKUP($B142,'BM2'!$A$9:$F$1038,4),"")),"")</f>
        <v/>
      </c>
      <c r="F142" s="9" t="str">
        <f>IFERROR(IF(VLOOKUP($B142,'BM2'!$A$9:$F$1038,5)="","",IF($B142&gt;0,VLOOKUP($B142,'BM2'!$A$9:$F$1038,5),"")),"")</f>
        <v/>
      </c>
      <c r="G142" s="9" t="str">
        <f>IFERROR(IF(VLOOKUP($B142,'BM2'!$A$9:$F$1038,2)="","",IF($B142&gt;0,VLOOKUP($B142,'BM2'!$A$9:$F$1038,2),"")),"")</f>
        <v/>
      </c>
      <c r="H142" s="10"/>
      <c r="I142" s="38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s="18" customFormat="1" ht="19.95" customHeight="1" x14ac:dyDescent="0.25">
      <c r="A143" s="9">
        <v>135</v>
      </c>
      <c r="B143" s="9" t="str">
        <f t="shared" si="3"/>
        <v/>
      </c>
      <c r="C143" s="9" t="str">
        <f>IFERROR(IF(VLOOKUP($B143,'BM2'!$A$9:$F$1038,2)="","",IF($B143&gt;0,VLOOKUP($B143,'BM2'!$A$9:$F$1038,2),"")),"")</f>
        <v/>
      </c>
      <c r="D143" s="9" t="str">
        <f>IFERROR(IF(VLOOKUP($B143,'BM2'!$A$9:$F$1038,3)="","",IF($B143&gt;0,VLOOKUP($B143,'BM2'!$A$9:$F$1038,3),"")),"")</f>
        <v/>
      </c>
      <c r="E143" s="9" t="str">
        <f>IFERROR(IF(VLOOKUP($B143,'BM2'!$A$9:$F$1038,4)="","",IF($B143&gt;0,VLOOKUP($B143,'BM2'!$A$9:$F$1038,4),"")),"")</f>
        <v/>
      </c>
      <c r="F143" s="9" t="str">
        <f>IFERROR(IF(VLOOKUP($B143,'BM2'!$A$9:$F$1038,5)="","",IF($B143&gt;0,VLOOKUP($B143,'BM2'!$A$9:$F$1038,5),"")),"")</f>
        <v/>
      </c>
      <c r="G143" s="9" t="str">
        <f>IFERROR(IF(VLOOKUP($B143,'BM2'!$A$9:$F$1038,2)="","",IF($B143&gt;0,VLOOKUP($B143,'BM2'!$A$9:$F$1038,2),"")),"")</f>
        <v/>
      </c>
      <c r="H143" s="10"/>
      <c r="I143" s="38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s="18" customFormat="1" ht="19.95" customHeight="1" x14ac:dyDescent="0.25">
      <c r="A144" s="9">
        <v>136</v>
      </c>
      <c r="B144" s="9" t="str">
        <f t="shared" si="3"/>
        <v/>
      </c>
      <c r="C144" s="9" t="str">
        <f>IFERROR(IF(VLOOKUP($B144,'BM2'!$A$9:$F$1038,2)="","",IF($B144&gt;0,VLOOKUP($B144,'BM2'!$A$9:$F$1038,2),"")),"")</f>
        <v/>
      </c>
      <c r="D144" s="9" t="str">
        <f>IFERROR(IF(VLOOKUP($B144,'BM2'!$A$9:$F$1038,3)="","",IF($B144&gt;0,VLOOKUP($B144,'BM2'!$A$9:$F$1038,3),"")),"")</f>
        <v/>
      </c>
      <c r="E144" s="9" t="str">
        <f>IFERROR(IF(VLOOKUP($B144,'BM2'!$A$9:$F$1038,4)="","",IF($B144&gt;0,VLOOKUP($B144,'BM2'!$A$9:$F$1038,4),"")),"")</f>
        <v/>
      </c>
      <c r="F144" s="9" t="str">
        <f>IFERROR(IF(VLOOKUP($B144,'BM2'!$A$9:$F$1038,5)="","",IF($B144&gt;0,VLOOKUP($B144,'BM2'!$A$9:$F$1038,5),"")),"")</f>
        <v/>
      </c>
      <c r="G144" s="9" t="str">
        <f>IFERROR(IF(VLOOKUP($B144,'BM2'!$A$9:$F$1038,2)="","",IF($B144&gt;0,VLOOKUP($B144,'BM2'!$A$9:$F$1038,2),"")),"")</f>
        <v/>
      </c>
      <c r="H144" s="10"/>
      <c r="I144" s="38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s="18" customFormat="1" ht="19.95" customHeight="1" x14ac:dyDescent="0.25">
      <c r="A145" s="9">
        <v>137</v>
      </c>
      <c r="B145" s="9" t="str">
        <f t="shared" si="3"/>
        <v/>
      </c>
      <c r="C145" s="9" t="str">
        <f>IFERROR(IF(VLOOKUP($B145,'BM2'!$A$9:$F$1038,2)="","",IF($B145&gt;0,VLOOKUP($B145,'BM2'!$A$9:$F$1038,2),"")),"")</f>
        <v/>
      </c>
      <c r="D145" s="9" t="str">
        <f>IFERROR(IF(VLOOKUP($B145,'BM2'!$A$9:$F$1038,3)="","",IF($B145&gt;0,VLOOKUP($B145,'BM2'!$A$9:$F$1038,3),"")),"")</f>
        <v/>
      </c>
      <c r="E145" s="9" t="str">
        <f>IFERROR(IF(VLOOKUP($B145,'BM2'!$A$9:$F$1038,4)="","",IF($B145&gt;0,VLOOKUP($B145,'BM2'!$A$9:$F$1038,4),"")),"")</f>
        <v/>
      </c>
      <c r="F145" s="9" t="str">
        <f>IFERROR(IF(VLOOKUP($B145,'BM2'!$A$9:$F$1038,5)="","",IF($B145&gt;0,VLOOKUP($B145,'BM2'!$A$9:$F$1038,5),"")),"")</f>
        <v/>
      </c>
      <c r="G145" s="9" t="str">
        <f>IFERROR(IF(VLOOKUP($B145,'BM2'!$A$9:$F$1038,2)="","",IF($B145&gt;0,VLOOKUP($B145,'BM2'!$A$9:$F$1038,2),"")),"")</f>
        <v/>
      </c>
      <c r="H145" s="10"/>
      <c r="I145" s="38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s="18" customFormat="1" ht="19.95" customHeight="1" x14ac:dyDescent="0.25">
      <c r="A146" s="9">
        <v>138</v>
      </c>
      <c r="B146" s="9" t="str">
        <f t="shared" si="3"/>
        <v/>
      </c>
      <c r="C146" s="9" t="str">
        <f>IFERROR(IF(VLOOKUP($B146,'BM2'!$A$9:$F$1038,2)="","",IF($B146&gt;0,VLOOKUP($B146,'BM2'!$A$9:$F$1038,2),"")),"")</f>
        <v/>
      </c>
      <c r="D146" s="9" t="str">
        <f>IFERROR(IF(VLOOKUP($B146,'BM2'!$A$9:$F$1038,3)="","",IF($B146&gt;0,VLOOKUP($B146,'BM2'!$A$9:$F$1038,3),"")),"")</f>
        <v/>
      </c>
      <c r="E146" s="9" t="str">
        <f>IFERROR(IF(VLOOKUP($B146,'BM2'!$A$9:$F$1038,4)="","",IF($B146&gt;0,VLOOKUP($B146,'BM2'!$A$9:$F$1038,4),"")),"")</f>
        <v/>
      </c>
      <c r="F146" s="9" t="str">
        <f>IFERROR(IF(VLOOKUP($B146,'BM2'!$A$9:$F$1038,5)="","",IF($B146&gt;0,VLOOKUP($B146,'BM2'!$A$9:$F$1038,5),"")),"")</f>
        <v/>
      </c>
      <c r="G146" s="9" t="str">
        <f>IFERROR(IF(VLOOKUP($B146,'BM2'!$A$9:$F$1038,2)="","",IF($B146&gt;0,VLOOKUP($B146,'BM2'!$A$9:$F$1038,2),"")),"")</f>
        <v/>
      </c>
      <c r="H146" s="10"/>
      <c r="I146" s="38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s="18" customFormat="1" ht="19.95" customHeight="1" x14ac:dyDescent="0.25">
      <c r="A147" s="9">
        <v>139</v>
      </c>
      <c r="B147" s="9" t="str">
        <f t="shared" si="3"/>
        <v/>
      </c>
      <c r="C147" s="9" t="str">
        <f>IFERROR(IF(VLOOKUP($B147,'BM2'!$A$9:$F$1038,2)="","",IF($B147&gt;0,VLOOKUP($B147,'BM2'!$A$9:$F$1038,2),"")),"")</f>
        <v/>
      </c>
      <c r="D147" s="9" t="str">
        <f>IFERROR(IF(VLOOKUP($B147,'BM2'!$A$9:$F$1038,3)="","",IF($B147&gt;0,VLOOKUP($B147,'BM2'!$A$9:$F$1038,3),"")),"")</f>
        <v/>
      </c>
      <c r="E147" s="9" t="str">
        <f>IFERROR(IF(VLOOKUP($B147,'BM2'!$A$9:$F$1038,4)="","",IF($B147&gt;0,VLOOKUP($B147,'BM2'!$A$9:$F$1038,4),"")),"")</f>
        <v/>
      </c>
      <c r="F147" s="9" t="str">
        <f>IFERROR(IF(VLOOKUP($B147,'BM2'!$A$9:$F$1038,5)="","",IF($B147&gt;0,VLOOKUP($B147,'BM2'!$A$9:$F$1038,5),"")),"")</f>
        <v/>
      </c>
      <c r="G147" s="9" t="str">
        <f>IFERROR(IF(VLOOKUP($B147,'BM2'!$A$9:$F$1038,2)="","",IF($B147&gt;0,VLOOKUP($B147,'BM2'!$A$9:$F$1038,2),"")),"")</f>
        <v/>
      </c>
      <c r="H147" s="10"/>
      <c r="I147" s="38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s="18" customFormat="1" ht="19.95" customHeight="1" x14ac:dyDescent="0.25">
      <c r="A148" s="9">
        <v>140</v>
      </c>
      <c r="B148" s="9" t="str">
        <f t="shared" si="3"/>
        <v/>
      </c>
      <c r="C148" s="9" t="str">
        <f>IFERROR(IF(VLOOKUP($B148,'BM2'!$A$9:$F$1038,2)="","",IF($B148&gt;0,VLOOKUP($B148,'BM2'!$A$9:$F$1038,2),"")),"")</f>
        <v/>
      </c>
      <c r="D148" s="9" t="str">
        <f>IFERROR(IF(VLOOKUP($B148,'BM2'!$A$9:$F$1038,3)="","",IF($B148&gt;0,VLOOKUP($B148,'BM2'!$A$9:$F$1038,3),"")),"")</f>
        <v/>
      </c>
      <c r="E148" s="9" t="str">
        <f>IFERROR(IF(VLOOKUP($B148,'BM2'!$A$9:$F$1038,4)="","",IF($B148&gt;0,VLOOKUP($B148,'BM2'!$A$9:$F$1038,4),"")),"")</f>
        <v/>
      </c>
      <c r="F148" s="9" t="str">
        <f>IFERROR(IF(VLOOKUP($B148,'BM2'!$A$9:$F$1038,5)="","",IF($B148&gt;0,VLOOKUP($B148,'BM2'!$A$9:$F$1038,5),"")),"")</f>
        <v/>
      </c>
      <c r="G148" s="9" t="str">
        <f>IFERROR(IF(VLOOKUP($B148,'BM2'!$A$9:$F$1038,2)="","",IF($B148&gt;0,VLOOKUP($B148,'BM2'!$A$9:$F$1038,2),"")),"")</f>
        <v/>
      </c>
      <c r="H148" s="10"/>
      <c r="I148" s="38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s="18" customFormat="1" ht="19.95" customHeight="1" x14ac:dyDescent="0.25">
      <c r="A149" s="9">
        <v>141</v>
      </c>
      <c r="B149" s="9" t="str">
        <f t="shared" si="3"/>
        <v/>
      </c>
      <c r="C149" s="9" t="str">
        <f>IFERROR(IF(VLOOKUP($B149,'BM2'!$A$9:$F$1038,2)="","",IF($B149&gt;0,VLOOKUP($B149,'BM2'!$A$9:$F$1038,2),"")),"")</f>
        <v/>
      </c>
      <c r="D149" s="9" t="str">
        <f>IFERROR(IF(VLOOKUP($B149,'BM2'!$A$9:$F$1038,3)="","",IF($B149&gt;0,VLOOKUP($B149,'BM2'!$A$9:$F$1038,3),"")),"")</f>
        <v/>
      </c>
      <c r="E149" s="9" t="str">
        <f>IFERROR(IF(VLOOKUP($B149,'BM2'!$A$9:$F$1038,4)="","",IF($B149&gt;0,VLOOKUP($B149,'BM2'!$A$9:$F$1038,4),"")),"")</f>
        <v/>
      </c>
      <c r="F149" s="9" t="str">
        <f>IFERROR(IF(VLOOKUP($B149,'BM2'!$A$9:$F$1038,5)="","",IF($B149&gt;0,VLOOKUP($B149,'BM2'!$A$9:$F$1038,5),"")),"")</f>
        <v/>
      </c>
      <c r="G149" s="9" t="str">
        <f>IFERROR(IF(VLOOKUP($B149,'BM2'!$A$9:$F$1038,2)="","",IF($B149&gt;0,VLOOKUP($B149,'BM2'!$A$9:$F$1038,2),"")),"")</f>
        <v/>
      </c>
      <c r="H149" s="10"/>
      <c r="I149" s="38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s="18" customFormat="1" ht="19.95" customHeight="1" x14ac:dyDescent="0.25">
      <c r="A150" s="9">
        <v>142</v>
      </c>
      <c r="B150" s="9" t="str">
        <f t="shared" si="3"/>
        <v/>
      </c>
      <c r="C150" s="9" t="str">
        <f>IFERROR(IF(VLOOKUP($B150,'BM2'!$A$9:$F$1038,2)="","",IF($B150&gt;0,VLOOKUP($B150,'BM2'!$A$9:$F$1038,2),"")),"")</f>
        <v/>
      </c>
      <c r="D150" s="9" t="str">
        <f>IFERROR(IF(VLOOKUP($B150,'BM2'!$A$9:$F$1038,3)="","",IF($B150&gt;0,VLOOKUP($B150,'BM2'!$A$9:$F$1038,3),"")),"")</f>
        <v/>
      </c>
      <c r="E150" s="9" t="str">
        <f>IFERROR(IF(VLOOKUP($B150,'BM2'!$A$9:$F$1038,4)="","",IF($B150&gt;0,VLOOKUP($B150,'BM2'!$A$9:$F$1038,4),"")),"")</f>
        <v/>
      </c>
      <c r="F150" s="9" t="str">
        <f>IFERROR(IF(VLOOKUP($B150,'BM2'!$A$9:$F$1038,5)="","",IF($B150&gt;0,VLOOKUP($B150,'BM2'!$A$9:$F$1038,5),"")),"")</f>
        <v/>
      </c>
      <c r="G150" s="9" t="str">
        <f>IFERROR(IF(VLOOKUP($B150,'BM2'!$A$9:$F$1038,2)="","",IF($B150&gt;0,VLOOKUP($B150,'BM2'!$A$9:$F$1038,2),"")),"")</f>
        <v/>
      </c>
      <c r="H150" s="10"/>
      <c r="I150" s="38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s="18" customFormat="1" ht="19.95" customHeight="1" x14ac:dyDescent="0.25">
      <c r="A151" s="9">
        <v>143</v>
      </c>
      <c r="B151" s="9" t="str">
        <f t="shared" si="3"/>
        <v/>
      </c>
      <c r="C151" s="9" t="str">
        <f>IFERROR(IF(VLOOKUP($B151,'BM2'!$A$9:$F$1038,2)="","",IF($B151&gt;0,VLOOKUP($B151,'BM2'!$A$9:$F$1038,2),"")),"")</f>
        <v/>
      </c>
      <c r="D151" s="9" t="str">
        <f>IFERROR(IF(VLOOKUP($B151,'BM2'!$A$9:$F$1038,3)="","",IF($B151&gt;0,VLOOKUP($B151,'BM2'!$A$9:$F$1038,3),"")),"")</f>
        <v/>
      </c>
      <c r="E151" s="9" t="str">
        <f>IFERROR(IF(VLOOKUP($B151,'BM2'!$A$9:$F$1038,4)="","",IF($B151&gt;0,VLOOKUP($B151,'BM2'!$A$9:$F$1038,4),"")),"")</f>
        <v/>
      </c>
      <c r="F151" s="9" t="str">
        <f>IFERROR(IF(VLOOKUP($B151,'BM2'!$A$9:$F$1038,5)="","",IF($B151&gt;0,VLOOKUP($B151,'BM2'!$A$9:$F$1038,5),"")),"")</f>
        <v/>
      </c>
      <c r="G151" s="9" t="str">
        <f>IFERROR(IF(VLOOKUP($B151,'BM2'!$A$9:$F$1038,2)="","",IF($B151&gt;0,VLOOKUP($B151,'BM2'!$A$9:$F$1038,2),"")),"")</f>
        <v/>
      </c>
      <c r="H151" s="10"/>
      <c r="I151" s="38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s="18" customFormat="1" ht="19.95" customHeight="1" x14ac:dyDescent="0.25">
      <c r="A152" s="9">
        <v>144</v>
      </c>
      <c r="B152" s="9" t="str">
        <f t="shared" si="3"/>
        <v/>
      </c>
      <c r="C152" s="9" t="str">
        <f>IFERROR(IF(VLOOKUP($B152,'BM2'!$A$9:$F$1038,2)="","",IF($B152&gt;0,VLOOKUP($B152,'BM2'!$A$9:$F$1038,2),"")),"")</f>
        <v/>
      </c>
      <c r="D152" s="9" t="str">
        <f>IFERROR(IF(VLOOKUP($B152,'BM2'!$A$9:$F$1038,3)="","",IF($B152&gt;0,VLOOKUP($B152,'BM2'!$A$9:$F$1038,3),"")),"")</f>
        <v/>
      </c>
      <c r="E152" s="9" t="str">
        <f>IFERROR(IF(VLOOKUP($B152,'BM2'!$A$9:$F$1038,4)="","",IF($B152&gt;0,VLOOKUP($B152,'BM2'!$A$9:$F$1038,4),"")),"")</f>
        <v/>
      </c>
      <c r="F152" s="9" t="str">
        <f>IFERROR(IF(VLOOKUP($B152,'BM2'!$A$9:$F$1038,5)="","",IF($B152&gt;0,VLOOKUP($B152,'BM2'!$A$9:$F$1038,5),"")),"")</f>
        <v/>
      </c>
      <c r="G152" s="9" t="str">
        <f>IFERROR(IF(VLOOKUP($B152,'BM2'!$A$9:$F$1038,2)="","",IF($B152&gt;0,VLOOKUP($B152,'BM2'!$A$9:$F$1038,2),"")),"")</f>
        <v/>
      </c>
      <c r="H152" s="10"/>
      <c r="I152" s="38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s="18" customFormat="1" ht="19.95" customHeight="1" x14ac:dyDescent="0.25">
      <c r="A153" s="9">
        <v>145</v>
      </c>
      <c r="B153" s="9" t="str">
        <f t="shared" si="3"/>
        <v/>
      </c>
      <c r="C153" s="9" t="str">
        <f>IFERROR(IF(VLOOKUP($B153,'BM2'!$A$9:$F$1038,2)="","",IF($B153&gt;0,VLOOKUP($B153,'BM2'!$A$9:$F$1038,2),"")),"")</f>
        <v/>
      </c>
      <c r="D153" s="9" t="str">
        <f>IFERROR(IF(VLOOKUP($B153,'BM2'!$A$9:$F$1038,3)="","",IF($B153&gt;0,VLOOKUP($B153,'BM2'!$A$9:$F$1038,3),"")),"")</f>
        <v/>
      </c>
      <c r="E153" s="9" t="str">
        <f>IFERROR(IF(VLOOKUP($B153,'BM2'!$A$9:$F$1038,4)="","",IF($B153&gt;0,VLOOKUP($B153,'BM2'!$A$9:$F$1038,4),"")),"")</f>
        <v/>
      </c>
      <c r="F153" s="9" t="str">
        <f>IFERROR(IF(VLOOKUP($B153,'BM2'!$A$9:$F$1038,5)="","",IF($B153&gt;0,VLOOKUP($B153,'BM2'!$A$9:$F$1038,5),"")),"")</f>
        <v/>
      </c>
      <c r="G153" s="9" t="str">
        <f>IFERROR(IF(VLOOKUP($B153,'BM2'!$A$9:$F$1038,2)="","",IF($B153&gt;0,VLOOKUP($B153,'BM2'!$A$9:$F$1038,2),"")),"")</f>
        <v/>
      </c>
      <c r="H153" s="10"/>
      <c r="I153" s="38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s="18" customFormat="1" ht="19.95" customHeight="1" x14ac:dyDescent="0.25">
      <c r="A154" s="9">
        <v>146</v>
      </c>
      <c r="B154" s="9" t="str">
        <f t="shared" si="3"/>
        <v/>
      </c>
      <c r="C154" s="9" t="str">
        <f>IFERROR(IF(VLOOKUP($B154,'BM2'!$A$9:$F$1038,2)="","",IF($B154&gt;0,VLOOKUP($B154,'BM2'!$A$9:$F$1038,2),"")),"")</f>
        <v/>
      </c>
      <c r="D154" s="9" t="str">
        <f>IFERROR(IF(VLOOKUP($B154,'BM2'!$A$9:$F$1038,3)="","",IF($B154&gt;0,VLOOKUP($B154,'BM2'!$A$9:$F$1038,3),"")),"")</f>
        <v/>
      </c>
      <c r="E154" s="9" t="str">
        <f>IFERROR(IF(VLOOKUP($B154,'BM2'!$A$9:$F$1038,4)="","",IF($B154&gt;0,VLOOKUP($B154,'BM2'!$A$9:$F$1038,4),"")),"")</f>
        <v/>
      </c>
      <c r="F154" s="9" t="str">
        <f>IFERROR(IF(VLOOKUP($B154,'BM2'!$A$9:$F$1038,5)="","",IF($B154&gt;0,VLOOKUP($B154,'BM2'!$A$9:$F$1038,5),"")),"")</f>
        <v/>
      </c>
      <c r="G154" s="9" t="str">
        <f>IFERROR(IF(VLOOKUP($B154,'BM2'!$A$9:$F$1038,2)="","",IF($B154&gt;0,VLOOKUP($B154,'BM2'!$A$9:$F$1038,2),"")),"")</f>
        <v/>
      </c>
      <c r="H154" s="10"/>
      <c r="I154" s="38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s="18" customFormat="1" ht="19.95" customHeight="1" x14ac:dyDescent="0.25">
      <c r="A155" s="9">
        <v>147</v>
      </c>
      <c r="B155" s="9" t="str">
        <f t="shared" si="3"/>
        <v/>
      </c>
      <c r="C155" s="9" t="str">
        <f>IFERROR(IF(VLOOKUP($B155,'BM2'!$A$9:$F$1038,2)="","",IF($B155&gt;0,VLOOKUP($B155,'BM2'!$A$9:$F$1038,2),"")),"")</f>
        <v/>
      </c>
      <c r="D155" s="9" t="str">
        <f>IFERROR(IF(VLOOKUP($B155,'BM2'!$A$9:$F$1038,3)="","",IF($B155&gt;0,VLOOKUP($B155,'BM2'!$A$9:$F$1038,3),"")),"")</f>
        <v/>
      </c>
      <c r="E155" s="9" t="str">
        <f>IFERROR(IF(VLOOKUP($B155,'BM2'!$A$9:$F$1038,4)="","",IF($B155&gt;0,VLOOKUP($B155,'BM2'!$A$9:$F$1038,4),"")),"")</f>
        <v/>
      </c>
      <c r="F155" s="9" t="str">
        <f>IFERROR(IF(VLOOKUP($B155,'BM2'!$A$9:$F$1038,5)="","",IF($B155&gt;0,VLOOKUP($B155,'BM2'!$A$9:$F$1038,5),"")),"")</f>
        <v/>
      </c>
      <c r="G155" s="9" t="str">
        <f>IFERROR(IF(VLOOKUP($B155,'BM2'!$A$9:$F$1038,2)="","",IF($B155&gt;0,VLOOKUP($B155,'BM2'!$A$9:$F$1038,2),"")),"")</f>
        <v/>
      </c>
      <c r="H155" s="10"/>
      <c r="I155" s="38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s="18" customFormat="1" ht="19.95" customHeight="1" x14ac:dyDescent="0.25">
      <c r="A156" s="9">
        <v>148</v>
      </c>
      <c r="B156" s="9" t="str">
        <f t="shared" si="3"/>
        <v/>
      </c>
      <c r="C156" s="9" t="str">
        <f>IFERROR(IF(VLOOKUP($B156,'BM2'!$A$9:$F$1038,2)="","",IF($B156&gt;0,VLOOKUP($B156,'BM2'!$A$9:$F$1038,2),"")),"")</f>
        <v/>
      </c>
      <c r="D156" s="9" t="str">
        <f>IFERROR(IF(VLOOKUP($B156,'BM2'!$A$9:$F$1038,3)="","",IF($B156&gt;0,VLOOKUP($B156,'BM2'!$A$9:$F$1038,3),"")),"")</f>
        <v/>
      </c>
      <c r="E156" s="9" t="str">
        <f>IFERROR(IF(VLOOKUP($B156,'BM2'!$A$9:$F$1038,4)="","",IF($B156&gt;0,VLOOKUP($B156,'BM2'!$A$9:$F$1038,4),"")),"")</f>
        <v/>
      </c>
      <c r="F156" s="9" t="str">
        <f>IFERROR(IF(VLOOKUP($B156,'BM2'!$A$9:$F$1038,5)="","",IF($B156&gt;0,VLOOKUP($B156,'BM2'!$A$9:$F$1038,5),"")),"")</f>
        <v/>
      </c>
      <c r="G156" s="9" t="str">
        <f>IFERROR(IF(VLOOKUP($B156,'BM2'!$A$9:$F$1038,2)="","",IF($B156&gt;0,VLOOKUP($B156,'BM2'!$A$9:$F$1038,2),"")),"")</f>
        <v/>
      </c>
      <c r="H156" s="10"/>
      <c r="I156" s="38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s="18" customFormat="1" ht="19.95" customHeight="1" x14ac:dyDescent="0.25">
      <c r="A157" s="9">
        <v>149</v>
      </c>
      <c r="B157" s="9" t="str">
        <f t="shared" si="3"/>
        <v/>
      </c>
      <c r="C157" s="9" t="str">
        <f>IFERROR(IF(VLOOKUP($B157,'BM2'!$A$9:$F$1038,2)="","",IF($B157&gt;0,VLOOKUP($B157,'BM2'!$A$9:$F$1038,2),"")),"")</f>
        <v/>
      </c>
      <c r="D157" s="9" t="str">
        <f>IFERROR(IF(VLOOKUP($B157,'BM2'!$A$9:$F$1038,3)="","",IF($B157&gt;0,VLOOKUP($B157,'BM2'!$A$9:$F$1038,3),"")),"")</f>
        <v/>
      </c>
      <c r="E157" s="9" t="str">
        <f>IFERROR(IF(VLOOKUP($B157,'BM2'!$A$9:$F$1038,4)="","",IF($B157&gt;0,VLOOKUP($B157,'BM2'!$A$9:$F$1038,4),"")),"")</f>
        <v/>
      </c>
      <c r="F157" s="9" t="str">
        <f>IFERROR(IF(VLOOKUP($B157,'BM2'!$A$9:$F$1038,5)="","",IF($B157&gt;0,VLOOKUP($B157,'BM2'!$A$9:$F$1038,5),"")),"")</f>
        <v/>
      </c>
      <c r="G157" s="9" t="str">
        <f>IFERROR(IF(VLOOKUP($B157,'BM2'!$A$9:$F$1038,2)="","",IF($B157&gt;0,VLOOKUP($B157,'BM2'!$A$9:$F$1038,2),"")),"")</f>
        <v/>
      </c>
      <c r="H157" s="10"/>
      <c r="I157" s="38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s="18" customFormat="1" ht="19.95" customHeight="1" x14ac:dyDescent="0.25">
      <c r="A158" s="9">
        <v>150</v>
      </c>
      <c r="B158" s="9" t="str">
        <f t="shared" si="3"/>
        <v/>
      </c>
      <c r="C158" s="9" t="str">
        <f>IFERROR(IF(VLOOKUP($B158,'BM2'!$A$9:$F$1038,2)="","",IF($B158&gt;0,VLOOKUP($B158,'BM2'!$A$9:$F$1038,2),"")),"")</f>
        <v/>
      </c>
      <c r="D158" s="9" t="str">
        <f>IFERROR(IF(VLOOKUP($B158,'BM2'!$A$9:$F$1038,3)="","",IF($B158&gt;0,VLOOKUP($B158,'BM2'!$A$9:$F$1038,3),"")),"")</f>
        <v/>
      </c>
      <c r="E158" s="9" t="str">
        <f>IFERROR(IF(VLOOKUP($B158,'BM2'!$A$9:$F$1038,4)="","",IF($B158&gt;0,VLOOKUP($B158,'BM2'!$A$9:$F$1038,4),"")),"")</f>
        <v/>
      </c>
      <c r="F158" s="9" t="str">
        <f>IFERROR(IF(VLOOKUP($B158,'BM2'!$A$9:$F$1038,5)="","",IF($B158&gt;0,VLOOKUP($B158,'BM2'!$A$9:$F$1038,5),"")),"")</f>
        <v/>
      </c>
      <c r="G158" s="9" t="str">
        <f>IFERROR(IF(VLOOKUP($B158,'BM2'!$A$9:$F$1038,2)="","",IF($B158&gt;0,VLOOKUP($B158,'BM2'!$A$9:$F$1038,2),"")),"")</f>
        <v/>
      </c>
      <c r="H158" s="10"/>
      <c r="I158" s="38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s="18" customFormat="1" ht="19.95" customHeight="1" x14ac:dyDescent="0.25">
      <c r="A159" s="9">
        <v>151</v>
      </c>
      <c r="B159" s="9" t="str">
        <f t="shared" si="3"/>
        <v/>
      </c>
      <c r="C159" s="9" t="str">
        <f>IFERROR(IF(VLOOKUP($B159,'BM2'!$A$9:$F$1038,2)="","",IF($B159&gt;0,VLOOKUP($B159,'BM2'!$A$9:$F$1038,2),"")),"")</f>
        <v/>
      </c>
      <c r="D159" s="9" t="str">
        <f>IFERROR(IF(VLOOKUP($B159,'BM2'!$A$9:$F$1038,3)="","",IF($B159&gt;0,VLOOKUP($B159,'BM2'!$A$9:$F$1038,3),"")),"")</f>
        <v/>
      </c>
      <c r="E159" s="9" t="str">
        <f>IFERROR(IF(VLOOKUP($B159,'BM2'!$A$9:$F$1038,4)="","",IF($B159&gt;0,VLOOKUP($B159,'BM2'!$A$9:$F$1038,4),"")),"")</f>
        <v/>
      </c>
      <c r="F159" s="9" t="str">
        <f>IFERROR(IF(VLOOKUP($B159,'BM2'!$A$9:$F$1038,5)="","",IF($B159&gt;0,VLOOKUP($B159,'BM2'!$A$9:$F$1038,5),"")),"")</f>
        <v/>
      </c>
      <c r="G159" s="9" t="str">
        <f>IFERROR(IF(VLOOKUP($B159,'BM2'!$A$9:$F$1038,2)="","",IF($B159&gt;0,VLOOKUP($B159,'BM2'!$A$9:$F$1038,2),"")),"")</f>
        <v/>
      </c>
      <c r="H159" s="10"/>
      <c r="I159" s="38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s="18" customFormat="1" ht="19.95" customHeight="1" x14ac:dyDescent="0.25">
      <c r="A160" s="9">
        <v>152</v>
      </c>
      <c r="B160" s="9" t="str">
        <f t="shared" si="3"/>
        <v/>
      </c>
      <c r="C160" s="9" t="str">
        <f>IFERROR(IF(VLOOKUP($B160,'BM2'!$A$9:$F$1038,2)="","",IF($B160&gt;0,VLOOKUP($B160,'BM2'!$A$9:$F$1038,2),"")),"")</f>
        <v/>
      </c>
      <c r="D160" s="9" t="str">
        <f>IFERROR(IF(VLOOKUP($B160,'BM2'!$A$9:$F$1038,3)="","",IF($B160&gt;0,VLOOKUP($B160,'BM2'!$A$9:$F$1038,3),"")),"")</f>
        <v/>
      </c>
      <c r="E160" s="9" t="str">
        <f>IFERROR(IF(VLOOKUP($B160,'BM2'!$A$9:$F$1038,4)="","",IF($B160&gt;0,VLOOKUP($B160,'BM2'!$A$9:$F$1038,4),"")),"")</f>
        <v/>
      </c>
      <c r="F160" s="9" t="str">
        <f>IFERROR(IF(VLOOKUP($B160,'BM2'!$A$9:$F$1038,5)="","",IF($B160&gt;0,VLOOKUP($B160,'BM2'!$A$9:$F$1038,5),"")),"")</f>
        <v/>
      </c>
      <c r="G160" s="9" t="str">
        <f>IFERROR(IF(VLOOKUP($B160,'BM2'!$A$9:$F$1038,2)="","",IF($B160&gt;0,VLOOKUP($B160,'BM2'!$A$9:$F$1038,2),"")),"")</f>
        <v/>
      </c>
      <c r="H160" s="10"/>
      <c r="I160" s="38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s="18" customFormat="1" ht="19.95" customHeight="1" x14ac:dyDescent="0.25">
      <c r="A161" s="9">
        <v>153</v>
      </c>
      <c r="B161" s="9" t="str">
        <f t="shared" si="3"/>
        <v/>
      </c>
      <c r="C161" s="9" t="str">
        <f>IFERROR(IF(VLOOKUP($B161,'BM2'!$A$9:$F$1038,2)="","",IF($B161&gt;0,VLOOKUP($B161,'BM2'!$A$9:$F$1038,2),"")),"")</f>
        <v/>
      </c>
      <c r="D161" s="9" t="str">
        <f>IFERROR(IF(VLOOKUP($B161,'BM2'!$A$9:$F$1038,3)="","",IF($B161&gt;0,VLOOKUP($B161,'BM2'!$A$9:$F$1038,3),"")),"")</f>
        <v/>
      </c>
      <c r="E161" s="9" t="str">
        <f>IFERROR(IF(VLOOKUP($B161,'BM2'!$A$9:$F$1038,4)="","",IF($B161&gt;0,VLOOKUP($B161,'BM2'!$A$9:$F$1038,4),"")),"")</f>
        <v/>
      </c>
      <c r="F161" s="9" t="str">
        <f>IFERROR(IF(VLOOKUP($B161,'BM2'!$A$9:$F$1038,5)="","",IF($B161&gt;0,VLOOKUP($B161,'BM2'!$A$9:$F$1038,5),"")),"")</f>
        <v/>
      </c>
      <c r="G161" s="9" t="str">
        <f>IFERROR(IF(VLOOKUP($B161,'BM2'!$A$9:$F$1038,2)="","",IF($B161&gt;0,VLOOKUP($B161,'BM2'!$A$9:$F$1038,2),"")),"")</f>
        <v/>
      </c>
      <c r="H161" s="10"/>
      <c r="I161" s="38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s="18" customFormat="1" ht="19.95" customHeight="1" x14ac:dyDescent="0.25">
      <c r="A162" s="9">
        <v>154</v>
      </c>
      <c r="B162" s="9" t="str">
        <f t="shared" si="3"/>
        <v/>
      </c>
      <c r="C162" s="9" t="str">
        <f>IFERROR(IF(VLOOKUP($B162,'BM2'!$A$9:$F$1038,2)="","",IF($B162&gt;0,VLOOKUP($B162,'BM2'!$A$9:$F$1038,2),"")),"")</f>
        <v/>
      </c>
      <c r="D162" s="9" t="str">
        <f>IFERROR(IF(VLOOKUP($B162,'BM2'!$A$9:$F$1038,3)="","",IF($B162&gt;0,VLOOKUP($B162,'BM2'!$A$9:$F$1038,3),"")),"")</f>
        <v/>
      </c>
      <c r="E162" s="9" t="str">
        <f>IFERROR(IF(VLOOKUP($B162,'BM2'!$A$9:$F$1038,4)="","",IF($B162&gt;0,VLOOKUP($B162,'BM2'!$A$9:$F$1038,4),"")),"")</f>
        <v/>
      </c>
      <c r="F162" s="9" t="str">
        <f>IFERROR(IF(VLOOKUP($B162,'BM2'!$A$9:$F$1038,5)="","",IF($B162&gt;0,VLOOKUP($B162,'BM2'!$A$9:$F$1038,5),"")),"")</f>
        <v/>
      </c>
      <c r="G162" s="9" t="str">
        <f>IFERROR(IF(VLOOKUP($B162,'BM2'!$A$9:$F$1038,2)="","",IF($B162&gt;0,VLOOKUP($B162,'BM2'!$A$9:$F$1038,2),"")),"")</f>
        <v/>
      </c>
      <c r="H162" s="10"/>
      <c r="I162" s="38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s="18" customFormat="1" ht="19.95" customHeight="1" x14ac:dyDescent="0.25">
      <c r="A163" s="9">
        <v>155</v>
      </c>
      <c r="B163" s="9" t="str">
        <f t="shared" si="3"/>
        <v/>
      </c>
      <c r="C163" s="9" t="str">
        <f>IFERROR(IF(VLOOKUP($B163,'BM2'!$A$9:$F$1038,2)="","",IF($B163&gt;0,VLOOKUP($B163,'BM2'!$A$9:$F$1038,2),"")),"")</f>
        <v/>
      </c>
      <c r="D163" s="9" t="str">
        <f>IFERROR(IF(VLOOKUP($B163,'BM2'!$A$9:$F$1038,3)="","",IF($B163&gt;0,VLOOKUP($B163,'BM2'!$A$9:$F$1038,3),"")),"")</f>
        <v/>
      </c>
      <c r="E163" s="9" t="str">
        <f>IFERROR(IF(VLOOKUP($B163,'BM2'!$A$9:$F$1038,4)="","",IF($B163&gt;0,VLOOKUP($B163,'BM2'!$A$9:$F$1038,4),"")),"")</f>
        <v/>
      </c>
      <c r="F163" s="9" t="str">
        <f>IFERROR(IF(VLOOKUP($B163,'BM2'!$A$9:$F$1038,5)="","",IF($B163&gt;0,VLOOKUP($B163,'BM2'!$A$9:$F$1038,5),"")),"")</f>
        <v/>
      </c>
      <c r="G163" s="9" t="str">
        <f>IFERROR(IF(VLOOKUP($B163,'BM2'!$A$9:$F$1038,2)="","",IF($B163&gt;0,VLOOKUP($B163,'BM2'!$A$9:$F$1038,2),"")),"")</f>
        <v/>
      </c>
      <c r="H163" s="10"/>
      <c r="I163" s="38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s="18" customFormat="1" ht="19.95" customHeight="1" x14ac:dyDescent="0.25">
      <c r="A164" s="9">
        <v>156</v>
      </c>
      <c r="B164" s="9" t="str">
        <f t="shared" si="3"/>
        <v/>
      </c>
      <c r="C164" s="9" t="str">
        <f>IFERROR(IF(VLOOKUP($B164,'BM2'!$A$9:$F$1038,2)="","",IF($B164&gt;0,VLOOKUP($B164,'BM2'!$A$9:$F$1038,2),"")),"")</f>
        <v/>
      </c>
      <c r="D164" s="9" t="str">
        <f>IFERROR(IF(VLOOKUP($B164,'BM2'!$A$9:$F$1038,3)="","",IF($B164&gt;0,VLOOKUP($B164,'BM2'!$A$9:$F$1038,3),"")),"")</f>
        <v/>
      </c>
      <c r="E164" s="9" t="str">
        <f>IFERROR(IF(VLOOKUP($B164,'BM2'!$A$9:$F$1038,4)="","",IF($B164&gt;0,VLOOKUP($B164,'BM2'!$A$9:$F$1038,4),"")),"")</f>
        <v/>
      </c>
      <c r="F164" s="9" t="str">
        <f>IFERROR(IF(VLOOKUP($B164,'BM2'!$A$9:$F$1038,5)="","",IF($B164&gt;0,VLOOKUP($B164,'BM2'!$A$9:$F$1038,5),"")),"")</f>
        <v/>
      </c>
      <c r="G164" s="9" t="str">
        <f>IFERROR(IF(VLOOKUP($B164,'BM2'!$A$9:$F$1038,2)="","",IF($B164&gt;0,VLOOKUP($B164,'BM2'!$A$9:$F$1038,2),"")),"")</f>
        <v/>
      </c>
      <c r="H164" s="10"/>
      <c r="I164" s="38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s="18" customFormat="1" ht="19.95" customHeight="1" x14ac:dyDescent="0.25">
      <c r="A165" s="9">
        <v>157</v>
      </c>
      <c r="B165" s="9" t="str">
        <f t="shared" si="3"/>
        <v/>
      </c>
      <c r="C165" s="9" t="str">
        <f>IFERROR(IF(VLOOKUP($B165,'BM2'!$A$9:$F$1038,2)="","",IF($B165&gt;0,VLOOKUP($B165,'BM2'!$A$9:$F$1038,2),"")),"")</f>
        <v/>
      </c>
      <c r="D165" s="9" t="str">
        <f>IFERROR(IF(VLOOKUP($B165,'BM2'!$A$9:$F$1038,3)="","",IF($B165&gt;0,VLOOKUP($B165,'BM2'!$A$9:$F$1038,3),"")),"")</f>
        <v/>
      </c>
      <c r="E165" s="9" t="str">
        <f>IFERROR(IF(VLOOKUP($B165,'BM2'!$A$9:$F$1038,4)="","",IF($B165&gt;0,VLOOKUP($B165,'BM2'!$A$9:$F$1038,4),"")),"")</f>
        <v/>
      </c>
      <c r="F165" s="9" t="str">
        <f>IFERROR(IF(VLOOKUP($B165,'BM2'!$A$9:$F$1038,5)="","",IF($B165&gt;0,VLOOKUP($B165,'BM2'!$A$9:$F$1038,5),"")),"")</f>
        <v/>
      </c>
      <c r="G165" s="9" t="str">
        <f>IFERROR(IF(VLOOKUP($B165,'BM2'!$A$9:$F$1038,2)="","",IF($B165&gt;0,VLOOKUP($B165,'BM2'!$A$9:$F$1038,2),"")),"")</f>
        <v/>
      </c>
      <c r="H165" s="10"/>
      <c r="I165" s="38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s="18" customFormat="1" ht="19.95" customHeight="1" x14ac:dyDescent="0.25">
      <c r="A166" s="9">
        <v>158</v>
      </c>
      <c r="B166" s="9" t="str">
        <f t="shared" si="3"/>
        <v/>
      </c>
      <c r="C166" s="9" t="str">
        <f>IFERROR(IF(VLOOKUP($B166,'BM2'!$A$9:$F$1038,2)="","",IF($B166&gt;0,VLOOKUP($B166,'BM2'!$A$9:$F$1038,2),"")),"")</f>
        <v/>
      </c>
      <c r="D166" s="9" t="str">
        <f>IFERROR(IF(VLOOKUP($B166,'BM2'!$A$9:$F$1038,3)="","",IF($B166&gt;0,VLOOKUP($B166,'BM2'!$A$9:$F$1038,3),"")),"")</f>
        <v/>
      </c>
      <c r="E166" s="9" t="str">
        <f>IFERROR(IF(VLOOKUP($B166,'BM2'!$A$9:$F$1038,4)="","",IF($B166&gt;0,VLOOKUP($B166,'BM2'!$A$9:$F$1038,4),"")),"")</f>
        <v/>
      </c>
      <c r="F166" s="9" t="str">
        <f>IFERROR(IF(VLOOKUP($B166,'BM2'!$A$9:$F$1038,5)="","",IF($B166&gt;0,VLOOKUP($B166,'BM2'!$A$9:$F$1038,5),"")),"")</f>
        <v/>
      </c>
      <c r="G166" s="9" t="str">
        <f>IFERROR(IF(VLOOKUP($B166,'BM2'!$A$9:$F$1038,2)="","",IF($B166&gt;0,VLOOKUP($B166,'BM2'!$A$9:$F$1038,2),"")),"")</f>
        <v/>
      </c>
      <c r="H166" s="10"/>
      <c r="I166" s="38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s="18" customFormat="1" ht="19.95" customHeight="1" x14ac:dyDescent="0.25">
      <c r="A167" s="9">
        <v>159</v>
      </c>
      <c r="B167" s="9" t="str">
        <f t="shared" si="3"/>
        <v/>
      </c>
      <c r="C167" s="9" t="str">
        <f>IFERROR(IF(VLOOKUP($B167,'BM2'!$A$9:$F$1038,2)="","",IF($B167&gt;0,VLOOKUP($B167,'BM2'!$A$9:$F$1038,2),"")),"")</f>
        <v/>
      </c>
      <c r="D167" s="9" t="str">
        <f>IFERROR(IF(VLOOKUP($B167,'BM2'!$A$9:$F$1038,3)="","",IF($B167&gt;0,VLOOKUP($B167,'BM2'!$A$9:$F$1038,3),"")),"")</f>
        <v/>
      </c>
      <c r="E167" s="9" t="str">
        <f>IFERROR(IF(VLOOKUP($B167,'BM2'!$A$9:$F$1038,4)="","",IF($B167&gt;0,VLOOKUP($B167,'BM2'!$A$9:$F$1038,4),"")),"")</f>
        <v/>
      </c>
      <c r="F167" s="9" t="str">
        <f>IFERROR(IF(VLOOKUP($B167,'BM2'!$A$9:$F$1038,5)="","",IF($B167&gt;0,VLOOKUP($B167,'BM2'!$A$9:$F$1038,5),"")),"")</f>
        <v/>
      </c>
      <c r="G167" s="9" t="str">
        <f>IFERROR(IF(VLOOKUP($B167,'BM2'!$A$9:$F$1038,2)="","",IF($B167&gt;0,VLOOKUP($B167,'BM2'!$A$9:$F$1038,2),"")),"")</f>
        <v/>
      </c>
      <c r="H167" s="10"/>
      <c r="I167" s="38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s="18" customFormat="1" ht="19.95" customHeight="1" x14ac:dyDescent="0.25">
      <c r="A168" s="9">
        <v>160</v>
      </c>
      <c r="B168" s="9" t="str">
        <f t="shared" si="3"/>
        <v/>
      </c>
      <c r="C168" s="9" t="str">
        <f>IFERROR(IF(VLOOKUP($B168,'BM2'!$A$9:$F$1038,2)="","",IF($B168&gt;0,VLOOKUP($B168,'BM2'!$A$9:$F$1038,2),"")),"")</f>
        <v/>
      </c>
      <c r="D168" s="9" t="str">
        <f>IFERROR(IF(VLOOKUP($B168,'BM2'!$A$9:$F$1038,3)="","",IF($B168&gt;0,VLOOKUP($B168,'BM2'!$A$9:$F$1038,3),"")),"")</f>
        <v/>
      </c>
      <c r="E168" s="9" t="str">
        <f>IFERROR(IF(VLOOKUP($B168,'BM2'!$A$9:$F$1038,4)="","",IF($B168&gt;0,VLOOKUP($B168,'BM2'!$A$9:$F$1038,4),"")),"")</f>
        <v/>
      </c>
      <c r="F168" s="9" t="str">
        <f>IFERROR(IF(VLOOKUP($B168,'BM2'!$A$9:$F$1038,5)="","",IF($B168&gt;0,VLOOKUP($B168,'BM2'!$A$9:$F$1038,5),"")),"")</f>
        <v/>
      </c>
      <c r="G168" s="9" t="str">
        <f>IFERROR(IF(VLOOKUP($B168,'BM2'!$A$9:$F$1038,2)="","",IF($B168&gt;0,VLOOKUP($B168,'BM2'!$A$9:$F$1038,2),"")),"")</f>
        <v/>
      </c>
      <c r="H168" s="10"/>
      <c r="I168" s="38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s="18" customFormat="1" ht="19.95" customHeight="1" x14ac:dyDescent="0.25">
      <c r="A169" s="9">
        <v>161</v>
      </c>
      <c r="B169" s="9" t="str">
        <f t="shared" si="3"/>
        <v/>
      </c>
      <c r="C169" s="9" t="str">
        <f>IFERROR(IF(VLOOKUP($B169,'BM2'!$A$9:$F$1038,2)="","",IF($B169&gt;0,VLOOKUP($B169,'BM2'!$A$9:$F$1038,2),"")),"")</f>
        <v/>
      </c>
      <c r="D169" s="9" t="str">
        <f>IFERROR(IF(VLOOKUP($B169,'BM2'!$A$9:$F$1038,3)="","",IF($B169&gt;0,VLOOKUP($B169,'BM2'!$A$9:$F$1038,3),"")),"")</f>
        <v/>
      </c>
      <c r="E169" s="9" t="str">
        <f>IFERROR(IF(VLOOKUP($B169,'BM2'!$A$9:$F$1038,4)="","",IF($B169&gt;0,VLOOKUP($B169,'BM2'!$A$9:$F$1038,4),"")),"")</f>
        <v/>
      </c>
      <c r="F169" s="9" t="str">
        <f>IFERROR(IF(VLOOKUP($B169,'BM2'!$A$9:$F$1038,5)="","",IF($B169&gt;0,VLOOKUP($B169,'BM2'!$A$9:$F$1038,5),"")),"")</f>
        <v/>
      </c>
      <c r="G169" s="9" t="str">
        <f>IFERROR(IF(VLOOKUP($B169,'BM2'!$A$9:$F$1038,2)="","",IF($B169&gt;0,VLOOKUP($B169,'BM2'!$A$9:$F$1038,2),"")),"")</f>
        <v/>
      </c>
      <c r="H169" s="10"/>
      <c r="I169" s="38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s="18" customFormat="1" ht="19.95" customHeight="1" x14ac:dyDescent="0.25">
      <c r="A170" s="9">
        <v>162</v>
      </c>
      <c r="B170" s="9" t="str">
        <f t="shared" si="3"/>
        <v/>
      </c>
      <c r="C170" s="9" t="str">
        <f>IFERROR(IF(VLOOKUP($B170,'BM2'!$A$9:$F$1038,2)="","",IF($B170&gt;0,VLOOKUP($B170,'BM2'!$A$9:$F$1038,2),"")),"")</f>
        <v/>
      </c>
      <c r="D170" s="9" t="str">
        <f>IFERROR(IF(VLOOKUP($B170,'BM2'!$A$9:$F$1038,3)="","",IF($B170&gt;0,VLOOKUP($B170,'BM2'!$A$9:$F$1038,3),"")),"")</f>
        <v/>
      </c>
      <c r="E170" s="9" t="str">
        <f>IFERROR(IF(VLOOKUP($B170,'BM2'!$A$9:$F$1038,4)="","",IF($B170&gt;0,VLOOKUP($B170,'BM2'!$A$9:$F$1038,4),"")),"")</f>
        <v/>
      </c>
      <c r="F170" s="9" t="str">
        <f>IFERROR(IF(VLOOKUP($B170,'BM2'!$A$9:$F$1038,5)="","",IF($B170&gt;0,VLOOKUP($B170,'BM2'!$A$9:$F$1038,5),"")),"")</f>
        <v/>
      </c>
      <c r="G170" s="9" t="str">
        <f>IFERROR(IF(VLOOKUP($B170,'BM2'!$A$9:$F$1038,2)="","",IF($B170&gt;0,VLOOKUP($B170,'BM2'!$A$9:$F$1038,2),"")),"")</f>
        <v/>
      </c>
      <c r="H170" s="10"/>
      <c r="I170" s="38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s="18" customFormat="1" ht="19.95" customHeight="1" x14ac:dyDescent="0.25">
      <c r="A171" s="9">
        <v>163</v>
      </c>
      <c r="B171" s="9" t="str">
        <f t="shared" si="3"/>
        <v/>
      </c>
      <c r="C171" s="9" t="str">
        <f>IFERROR(IF(VLOOKUP($B171,'BM2'!$A$9:$F$1038,2)="","",IF($B171&gt;0,VLOOKUP($B171,'BM2'!$A$9:$F$1038,2),"")),"")</f>
        <v/>
      </c>
      <c r="D171" s="9" t="str">
        <f>IFERROR(IF(VLOOKUP($B171,'BM2'!$A$9:$F$1038,3)="","",IF($B171&gt;0,VLOOKUP($B171,'BM2'!$A$9:$F$1038,3),"")),"")</f>
        <v/>
      </c>
      <c r="E171" s="9" t="str">
        <f>IFERROR(IF(VLOOKUP($B171,'BM2'!$A$9:$F$1038,4)="","",IF($B171&gt;0,VLOOKUP($B171,'BM2'!$A$9:$F$1038,4),"")),"")</f>
        <v/>
      </c>
      <c r="F171" s="9" t="str">
        <f>IFERROR(IF(VLOOKUP($B171,'BM2'!$A$9:$F$1038,5)="","",IF($B171&gt;0,VLOOKUP($B171,'BM2'!$A$9:$F$1038,5),"")),"")</f>
        <v/>
      </c>
      <c r="G171" s="9" t="str">
        <f>IFERROR(IF(VLOOKUP($B171,'BM2'!$A$9:$F$1038,2)="","",IF($B171&gt;0,VLOOKUP($B171,'BM2'!$A$9:$F$1038,2),"")),"")</f>
        <v/>
      </c>
      <c r="H171" s="10"/>
      <c r="I171" s="38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s="18" customFormat="1" ht="19.95" customHeight="1" x14ac:dyDescent="0.25">
      <c r="A172" s="9">
        <v>164</v>
      </c>
      <c r="B172" s="9" t="str">
        <f t="shared" si="3"/>
        <v/>
      </c>
      <c r="C172" s="9" t="str">
        <f>IFERROR(IF(VLOOKUP($B172,'BM2'!$A$9:$F$1038,2)="","",IF($B172&gt;0,VLOOKUP($B172,'BM2'!$A$9:$F$1038,2),"")),"")</f>
        <v/>
      </c>
      <c r="D172" s="9" t="str">
        <f>IFERROR(IF(VLOOKUP($B172,'BM2'!$A$9:$F$1038,3)="","",IF($B172&gt;0,VLOOKUP($B172,'BM2'!$A$9:$F$1038,3),"")),"")</f>
        <v/>
      </c>
      <c r="E172" s="9" t="str">
        <f>IFERROR(IF(VLOOKUP($B172,'BM2'!$A$9:$F$1038,4)="","",IF($B172&gt;0,VLOOKUP($B172,'BM2'!$A$9:$F$1038,4),"")),"")</f>
        <v/>
      </c>
      <c r="F172" s="9" t="str">
        <f>IFERROR(IF(VLOOKUP($B172,'BM2'!$A$9:$F$1038,5)="","",IF($B172&gt;0,VLOOKUP($B172,'BM2'!$A$9:$F$1038,5),"")),"")</f>
        <v/>
      </c>
      <c r="G172" s="9" t="str">
        <f>IFERROR(IF(VLOOKUP($B172,'BM2'!$A$9:$F$1038,2)="","",IF($B172&gt;0,VLOOKUP($B172,'BM2'!$A$9:$F$1038,2),"")),"")</f>
        <v/>
      </c>
      <c r="H172" s="10"/>
      <c r="I172" s="38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s="18" customFormat="1" ht="19.95" customHeight="1" x14ac:dyDescent="0.25">
      <c r="A173" s="9">
        <v>165</v>
      </c>
      <c r="B173" s="9" t="str">
        <f t="shared" si="3"/>
        <v/>
      </c>
      <c r="C173" s="9" t="str">
        <f>IFERROR(IF(VLOOKUP($B173,'BM2'!$A$9:$F$1038,2)="","",IF($B173&gt;0,VLOOKUP($B173,'BM2'!$A$9:$F$1038,2),"")),"")</f>
        <v/>
      </c>
      <c r="D173" s="9" t="str">
        <f>IFERROR(IF(VLOOKUP($B173,'BM2'!$A$9:$F$1038,3)="","",IF($B173&gt;0,VLOOKUP($B173,'BM2'!$A$9:$F$1038,3),"")),"")</f>
        <v/>
      </c>
      <c r="E173" s="9" t="str">
        <f>IFERROR(IF(VLOOKUP($B173,'BM2'!$A$9:$F$1038,4)="","",IF($B173&gt;0,VLOOKUP($B173,'BM2'!$A$9:$F$1038,4),"")),"")</f>
        <v/>
      </c>
      <c r="F173" s="9" t="str">
        <f>IFERROR(IF(VLOOKUP($B173,'BM2'!$A$9:$F$1038,5)="","",IF($B173&gt;0,VLOOKUP($B173,'BM2'!$A$9:$F$1038,5),"")),"")</f>
        <v/>
      </c>
      <c r="G173" s="9" t="str">
        <f>IFERROR(IF(VLOOKUP($B173,'BM2'!$A$9:$F$1038,2)="","",IF($B173&gt;0,VLOOKUP($B173,'BM2'!$A$9:$F$1038,2),"")),"")</f>
        <v/>
      </c>
      <c r="H173" s="10"/>
      <c r="I173" s="38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s="18" customFormat="1" ht="19.95" customHeight="1" x14ac:dyDescent="0.25">
      <c r="A174" s="9">
        <v>166</v>
      </c>
      <c r="B174" s="9" t="str">
        <f t="shared" si="3"/>
        <v/>
      </c>
      <c r="C174" s="9" t="str">
        <f>IFERROR(IF(VLOOKUP($B174,'BM2'!$A$9:$F$1038,2)="","",IF($B174&gt;0,VLOOKUP($B174,'BM2'!$A$9:$F$1038,2),"")),"")</f>
        <v/>
      </c>
      <c r="D174" s="9" t="str">
        <f>IFERROR(IF(VLOOKUP($B174,'BM2'!$A$9:$F$1038,3)="","",IF($B174&gt;0,VLOOKUP($B174,'BM2'!$A$9:$F$1038,3),"")),"")</f>
        <v/>
      </c>
      <c r="E174" s="9" t="str">
        <f>IFERROR(IF(VLOOKUP($B174,'BM2'!$A$9:$F$1038,4)="","",IF($B174&gt;0,VLOOKUP($B174,'BM2'!$A$9:$F$1038,4),"")),"")</f>
        <v/>
      </c>
      <c r="F174" s="9" t="str">
        <f>IFERROR(IF(VLOOKUP($B174,'BM2'!$A$9:$F$1038,5)="","",IF($B174&gt;0,VLOOKUP($B174,'BM2'!$A$9:$F$1038,5),"")),"")</f>
        <v/>
      </c>
      <c r="G174" s="9" t="str">
        <f>IFERROR(IF(VLOOKUP($B174,'BM2'!$A$9:$F$1038,2)="","",IF($B174&gt;0,VLOOKUP($B174,'BM2'!$A$9:$F$1038,2),"")),"")</f>
        <v/>
      </c>
      <c r="H174" s="10"/>
      <c r="I174" s="38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s="18" customFormat="1" ht="19.95" customHeight="1" x14ac:dyDescent="0.25">
      <c r="A175" s="9">
        <v>167</v>
      </c>
      <c r="B175" s="9" t="str">
        <f t="shared" si="3"/>
        <v/>
      </c>
      <c r="C175" s="9" t="str">
        <f>IFERROR(IF(VLOOKUP($B175,'BM2'!$A$9:$F$1038,2)="","",IF($B175&gt;0,VLOOKUP($B175,'BM2'!$A$9:$F$1038,2),"")),"")</f>
        <v/>
      </c>
      <c r="D175" s="9" t="str">
        <f>IFERROR(IF(VLOOKUP($B175,'BM2'!$A$9:$F$1038,3)="","",IF($B175&gt;0,VLOOKUP($B175,'BM2'!$A$9:$F$1038,3),"")),"")</f>
        <v/>
      </c>
      <c r="E175" s="9" t="str">
        <f>IFERROR(IF(VLOOKUP($B175,'BM2'!$A$9:$F$1038,4)="","",IF($B175&gt;0,VLOOKUP($B175,'BM2'!$A$9:$F$1038,4),"")),"")</f>
        <v/>
      </c>
      <c r="F175" s="9" t="str">
        <f>IFERROR(IF(VLOOKUP($B175,'BM2'!$A$9:$F$1038,5)="","",IF($B175&gt;0,VLOOKUP($B175,'BM2'!$A$9:$F$1038,5),"")),"")</f>
        <v/>
      </c>
      <c r="G175" s="9" t="str">
        <f>IFERROR(IF(VLOOKUP($B175,'BM2'!$A$9:$F$1038,2)="","",IF($B175&gt;0,VLOOKUP($B175,'BM2'!$A$9:$F$1038,2),"")),"")</f>
        <v/>
      </c>
      <c r="H175" s="10"/>
      <c r="I175" s="38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s="18" customFormat="1" ht="19.95" customHeight="1" x14ac:dyDescent="0.25">
      <c r="A176" s="9">
        <v>168</v>
      </c>
      <c r="B176" s="9" t="str">
        <f t="shared" si="3"/>
        <v/>
      </c>
      <c r="C176" s="9" t="str">
        <f>IFERROR(IF(VLOOKUP($B176,'BM2'!$A$9:$F$1038,2)="","",IF($B176&gt;0,VLOOKUP($B176,'BM2'!$A$9:$F$1038,2),"")),"")</f>
        <v/>
      </c>
      <c r="D176" s="9" t="str">
        <f>IFERROR(IF(VLOOKUP($B176,'BM2'!$A$9:$F$1038,3)="","",IF($B176&gt;0,VLOOKUP($B176,'BM2'!$A$9:$F$1038,3),"")),"")</f>
        <v/>
      </c>
      <c r="E176" s="9" t="str">
        <f>IFERROR(IF(VLOOKUP($B176,'BM2'!$A$9:$F$1038,4)="","",IF($B176&gt;0,VLOOKUP($B176,'BM2'!$A$9:$F$1038,4),"")),"")</f>
        <v/>
      </c>
      <c r="F176" s="9" t="str">
        <f>IFERROR(IF(VLOOKUP($B176,'BM2'!$A$9:$F$1038,5)="","",IF($B176&gt;0,VLOOKUP($B176,'BM2'!$A$9:$F$1038,5),"")),"")</f>
        <v/>
      </c>
      <c r="G176" s="9" t="str">
        <f>IFERROR(IF(VLOOKUP($B176,'BM2'!$A$9:$F$1038,2)="","",IF($B176&gt;0,VLOOKUP($B176,'BM2'!$A$9:$F$1038,2),"")),"")</f>
        <v/>
      </c>
      <c r="H176" s="10"/>
      <c r="I176" s="38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s="18" customFormat="1" ht="19.95" customHeight="1" x14ac:dyDescent="0.25">
      <c r="A177" s="9">
        <v>169</v>
      </c>
      <c r="B177" s="9" t="str">
        <f t="shared" si="3"/>
        <v/>
      </c>
      <c r="C177" s="9" t="str">
        <f>IFERROR(IF(VLOOKUP($B177,'BM2'!$A$9:$F$1038,2)="","",IF($B177&gt;0,VLOOKUP($B177,'BM2'!$A$9:$F$1038,2),"")),"")</f>
        <v/>
      </c>
      <c r="D177" s="9" t="str">
        <f>IFERROR(IF(VLOOKUP($B177,'BM2'!$A$9:$F$1038,3)="","",IF($B177&gt;0,VLOOKUP($B177,'BM2'!$A$9:$F$1038,3),"")),"")</f>
        <v/>
      </c>
      <c r="E177" s="9" t="str">
        <f>IFERROR(IF(VLOOKUP($B177,'BM2'!$A$9:$F$1038,4)="","",IF($B177&gt;0,VLOOKUP($B177,'BM2'!$A$9:$F$1038,4),"")),"")</f>
        <v/>
      </c>
      <c r="F177" s="9" t="str">
        <f>IFERROR(IF(VLOOKUP($B177,'BM2'!$A$9:$F$1038,5)="","",IF($B177&gt;0,VLOOKUP($B177,'BM2'!$A$9:$F$1038,5),"")),"")</f>
        <v/>
      </c>
      <c r="G177" s="9" t="str">
        <f>IFERROR(IF(VLOOKUP($B177,'BM2'!$A$9:$F$1038,2)="","",IF($B177&gt;0,VLOOKUP($B177,'BM2'!$A$9:$F$1038,2),"")),"")</f>
        <v/>
      </c>
      <c r="H177" s="10"/>
      <c r="I177" s="38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s="18" customFormat="1" ht="19.95" customHeight="1" x14ac:dyDescent="0.25">
      <c r="A178" s="9">
        <v>170</v>
      </c>
      <c r="B178" s="9" t="str">
        <f t="shared" si="3"/>
        <v/>
      </c>
      <c r="C178" s="9" t="str">
        <f>IFERROR(IF(VLOOKUP($B178,'BM2'!$A$9:$F$1038,2)="","",IF($B178&gt;0,VLOOKUP($B178,'BM2'!$A$9:$F$1038,2),"")),"")</f>
        <v/>
      </c>
      <c r="D178" s="9" t="str">
        <f>IFERROR(IF(VLOOKUP($B178,'BM2'!$A$9:$F$1038,3)="","",IF($B178&gt;0,VLOOKUP($B178,'BM2'!$A$9:$F$1038,3),"")),"")</f>
        <v/>
      </c>
      <c r="E178" s="9" t="str">
        <f>IFERROR(IF(VLOOKUP($B178,'BM2'!$A$9:$F$1038,4)="","",IF($B178&gt;0,VLOOKUP($B178,'BM2'!$A$9:$F$1038,4),"")),"")</f>
        <v/>
      </c>
      <c r="F178" s="9" t="str">
        <f>IFERROR(IF(VLOOKUP($B178,'BM2'!$A$9:$F$1038,5)="","",IF($B178&gt;0,VLOOKUP($B178,'BM2'!$A$9:$F$1038,5),"")),"")</f>
        <v/>
      </c>
      <c r="G178" s="9" t="str">
        <f>IFERROR(IF(VLOOKUP($B178,'BM2'!$A$9:$F$1038,2)="","",IF($B178&gt;0,VLOOKUP($B178,'BM2'!$A$9:$F$1038,2),"")),"")</f>
        <v/>
      </c>
      <c r="H178" s="10"/>
      <c r="I178" s="38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s="18" customFormat="1" ht="19.95" customHeight="1" x14ac:dyDescent="0.25">
      <c r="A179" s="9">
        <v>171</v>
      </c>
      <c r="B179" s="9" t="str">
        <f t="shared" si="3"/>
        <v/>
      </c>
      <c r="C179" s="9" t="str">
        <f>IFERROR(IF(VLOOKUP($B179,'BM2'!$A$9:$F$1038,2)="","",IF($B179&gt;0,VLOOKUP($B179,'BM2'!$A$9:$F$1038,2),"")),"")</f>
        <v/>
      </c>
      <c r="D179" s="9" t="str">
        <f>IFERROR(IF(VLOOKUP($B179,'BM2'!$A$9:$F$1038,3)="","",IF($B179&gt;0,VLOOKUP($B179,'BM2'!$A$9:$F$1038,3),"")),"")</f>
        <v/>
      </c>
      <c r="E179" s="9" t="str">
        <f>IFERROR(IF(VLOOKUP($B179,'BM2'!$A$9:$F$1038,4)="","",IF($B179&gt;0,VLOOKUP($B179,'BM2'!$A$9:$F$1038,4),"")),"")</f>
        <v/>
      </c>
      <c r="F179" s="9" t="str">
        <f>IFERROR(IF(VLOOKUP($B179,'BM2'!$A$9:$F$1038,5)="","",IF($B179&gt;0,VLOOKUP($B179,'BM2'!$A$9:$F$1038,5),"")),"")</f>
        <v/>
      </c>
      <c r="G179" s="9" t="str">
        <f>IFERROR(IF(VLOOKUP($B179,'BM2'!$A$9:$F$1038,2)="","",IF($B179&gt;0,VLOOKUP($B179,'BM2'!$A$9:$F$1038,2),"")),"")</f>
        <v/>
      </c>
      <c r="H179" s="10"/>
      <c r="I179" s="38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s="18" customFormat="1" ht="19.95" customHeight="1" x14ac:dyDescent="0.25">
      <c r="A180" s="9">
        <v>172</v>
      </c>
      <c r="B180" s="9" t="str">
        <f t="shared" si="3"/>
        <v/>
      </c>
      <c r="C180" s="9" t="str">
        <f>IFERROR(IF(VLOOKUP($B180,'BM2'!$A$9:$F$1038,2)="","",IF($B180&gt;0,VLOOKUP($B180,'BM2'!$A$9:$F$1038,2),"")),"")</f>
        <v/>
      </c>
      <c r="D180" s="9" t="str">
        <f>IFERROR(IF(VLOOKUP($B180,'BM2'!$A$9:$F$1038,3)="","",IF($B180&gt;0,VLOOKUP($B180,'BM2'!$A$9:$F$1038,3),"")),"")</f>
        <v/>
      </c>
      <c r="E180" s="9" t="str">
        <f>IFERROR(IF(VLOOKUP($B180,'BM2'!$A$9:$F$1038,4)="","",IF($B180&gt;0,VLOOKUP($B180,'BM2'!$A$9:$F$1038,4),"")),"")</f>
        <v/>
      </c>
      <c r="F180" s="9" t="str">
        <f>IFERROR(IF(VLOOKUP($B180,'BM2'!$A$9:$F$1038,5)="","",IF($B180&gt;0,VLOOKUP($B180,'BM2'!$A$9:$F$1038,5),"")),"")</f>
        <v/>
      </c>
      <c r="G180" s="9" t="str">
        <f>IFERROR(IF(VLOOKUP($B180,'BM2'!$A$9:$F$1038,2)="","",IF($B180&gt;0,VLOOKUP($B180,'BM2'!$A$9:$F$1038,2),"")),"")</f>
        <v/>
      </c>
      <c r="H180" s="10"/>
      <c r="I180" s="38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s="18" customFormat="1" ht="19.95" customHeight="1" x14ac:dyDescent="0.25">
      <c r="A181" s="9">
        <v>173</v>
      </c>
      <c r="B181" s="9" t="str">
        <f t="shared" si="3"/>
        <v/>
      </c>
      <c r="C181" s="9" t="str">
        <f>IFERROR(IF(VLOOKUP($B181,'BM2'!$A$9:$F$1038,2)="","",IF($B181&gt;0,VLOOKUP($B181,'BM2'!$A$9:$F$1038,2),"")),"")</f>
        <v/>
      </c>
      <c r="D181" s="9" t="str">
        <f>IFERROR(IF(VLOOKUP($B181,'BM2'!$A$9:$F$1038,3)="","",IF($B181&gt;0,VLOOKUP($B181,'BM2'!$A$9:$F$1038,3),"")),"")</f>
        <v/>
      </c>
      <c r="E181" s="9" t="str">
        <f>IFERROR(IF(VLOOKUP($B181,'BM2'!$A$9:$F$1038,4)="","",IF($B181&gt;0,VLOOKUP($B181,'BM2'!$A$9:$F$1038,4),"")),"")</f>
        <v/>
      </c>
      <c r="F181" s="9" t="str">
        <f>IFERROR(IF(VLOOKUP($B181,'BM2'!$A$9:$F$1038,5)="","",IF($B181&gt;0,VLOOKUP($B181,'BM2'!$A$9:$F$1038,5),"")),"")</f>
        <v/>
      </c>
      <c r="G181" s="9" t="str">
        <f>IFERROR(IF(VLOOKUP($B181,'BM2'!$A$9:$F$1038,2)="","",IF($B181&gt;0,VLOOKUP($B181,'BM2'!$A$9:$F$1038,2),"")),"")</f>
        <v/>
      </c>
      <c r="H181" s="10"/>
      <c r="I181" s="38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s="18" customFormat="1" ht="19.95" customHeight="1" x14ac:dyDescent="0.25">
      <c r="A182" s="9">
        <v>174</v>
      </c>
      <c r="B182" s="9" t="str">
        <f t="shared" si="3"/>
        <v/>
      </c>
      <c r="C182" s="9" t="str">
        <f>IFERROR(IF(VLOOKUP($B182,'BM2'!$A$9:$F$1038,2)="","",IF($B182&gt;0,VLOOKUP($B182,'BM2'!$A$9:$F$1038,2),"")),"")</f>
        <v/>
      </c>
      <c r="D182" s="9" t="str">
        <f>IFERROR(IF(VLOOKUP($B182,'BM2'!$A$9:$F$1038,3)="","",IF($B182&gt;0,VLOOKUP($B182,'BM2'!$A$9:$F$1038,3),"")),"")</f>
        <v/>
      </c>
      <c r="E182" s="9" t="str">
        <f>IFERROR(IF(VLOOKUP($B182,'BM2'!$A$9:$F$1038,4)="","",IF($B182&gt;0,VLOOKUP($B182,'BM2'!$A$9:$F$1038,4),"")),"")</f>
        <v/>
      </c>
      <c r="F182" s="9" t="str">
        <f>IFERROR(IF(VLOOKUP($B182,'BM2'!$A$9:$F$1038,5)="","",IF($B182&gt;0,VLOOKUP($B182,'BM2'!$A$9:$F$1038,5),"")),"")</f>
        <v/>
      </c>
      <c r="G182" s="9" t="str">
        <f>IFERROR(IF(VLOOKUP($B182,'BM2'!$A$9:$F$1038,2)="","",IF($B182&gt;0,VLOOKUP($B182,'BM2'!$A$9:$F$1038,2),"")),"")</f>
        <v/>
      </c>
      <c r="H182" s="10"/>
      <c r="I182" s="38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s="18" customFormat="1" ht="19.95" customHeight="1" x14ac:dyDescent="0.25">
      <c r="A183" s="9">
        <v>175</v>
      </c>
      <c r="B183" s="9" t="str">
        <f t="shared" si="3"/>
        <v/>
      </c>
      <c r="C183" s="9" t="str">
        <f>IFERROR(IF(VLOOKUP($B183,'BM2'!$A$9:$F$1038,2)="","",IF($B183&gt;0,VLOOKUP($B183,'BM2'!$A$9:$F$1038,2),"")),"")</f>
        <v/>
      </c>
      <c r="D183" s="9" t="str">
        <f>IFERROR(IF(VLOOKUP($B183,'BM2'!$A$9:$F$1038,3)="","",IF($B183&gt;0,VLOOKUP($B183,'BM2'!$A$9:$F$1038,3),"")),"")</f>
        <v/>
      </c>
      <c r="E183" s="9" t="str">
        <f>IFERROR(IF(VLOOKUP($B183,'BM2'!$A$9:$F$1038,4)="","",IF($B183&gt;0,VLOOKUP($B183,'BM2'!$A$9:$F$1038,4),"")),"")</f>
        <v/>
      </c>
      <c r="F183" s="9" t="str">
        <f>IFERROR(IF(VLOOKUP($B183,'BM2'!$A$9:$F$1038,5)="","",IF($B183&gt;0,VLOOKUP($B183,'BM2'!$A$9:$F$1038,5),"")),"")</f>
        <v/>
      </c>
      <c r="G183" s="9" t="str">
        <f>IFERROR(IF(VLOOKUP($B183,'BM2'!$A$9:$F$1038,2)="","",IF($B183&gt;0,VLOOKUP($B183,'BM2'!$A$9:$F$1038,2),"")),"")</f>
        <v/>
      </c>
      <c r="H183" s="10"/>
      <c r="I183" s="38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s="18" customFormat="1" ht="19.95" customHeight="1" x14ac:dyDescent="0.25">
      <c r="A184" s="9">
        <v>176</v>
      </c>
      <c r="B184" s="9" t="str">
        <f t="shared" si="3"/>
        <v/>
      </c>
      <c r="C184" s="9" t="str">
        <f>IFERROR(IF(VLOOKUP($B184,'BM2'!$A$9:$F$1038,2)="","",IF($B184&gt;0,VLOOKUP($B184,'BM2'!$A$9:$F$1038,2),"")),"")</f>
        <v/>
      </c>
      <c r="D184" s="9" t="str">
        <f>IFERROR(IF(VLOOKUP($B184,'BM2'!$A$9:$F$1038,3)="","",IF($B184&gt;0,VLOOKUP($B184,'BM2'!$A$9:$F$1038,3),"")),"")</f>
        <v/>
      </c>
      <c r="E184" s="9" t="str">
        <f>IFERROR(IF(VLOOKUP($B184,'BM2'!$A$9:$F$1038,4)="","",IF($B184&gt;0,VLOOKUP($B184,'BM2'!$A$9:$F$1038,4),"")),"")</f>
        <v/>
      </c>
      <c r="F184" s="9" t="str">
        <f>IFERROR(IF(VLOOKUP($B184,'BM2'!$A$9:$F$1038,5)="","",IF($B184&gt;0,VLOOKUP($B184,'BM2'!$A$9:$F$1038,5),"")),"")</f>
        <v/>
      </c>
      <c r="G184" s="9" t="str">
        <f>IFERROR(IF(VLOOKUP($B184,'BM2'!$A$9:$F$1038,2)="","",IF($B184&gt;0,VLOOKUP($B184,'BM2'!$A$9:$F$1038,2),"")),"")</f>
        <v/>
      </c>
      <c r="H184" s="10"/>
      <c r="I184" s="38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s="18" customFormat="1" ht="19.95" customHeight="1" x14ac:dyDescent="0.25">
      <c r="A185" s="9">
        <v>177</v>
      </c>
      <c r="B185" s="9" t="str">
        <f t="shared" si="3"/>
        <v/>
      </c>
      <c r="C185" s="9" t="str">
        <f>IFERROR(IF(VLOOKUP($B185,'BM2'!$A$9:$F$1038,2)="","",IF($B185&gt;0,VLOOKUP($B185,'BM2'!$A$9:$F$1038,2),"")),"")</f>
        <v/>
      </c>
      <c r="D185" s="9" t="str">
        <f>IFERROR(IF(VLOOKUP($B185,'BM2'!$A$9:$F$1038,3)="","",IF($B185&gt;0,VLOOKUP($B185,'BM2'!$A$9:$F$1038,3),"")),"")</f>
        <v/>
      </c>
      <c r="E185" s="9" t="str">
        <f>IFERROR(IF(VLOOKUP($B185,'BM2'!$A$9:$F$1038,4)="","",IF($B185&gt;0,VLOOKUP($B185,'BM2'!$A$9:$F$1038,4),"")),"")</f>
        <v/>
      </c>
      <c r="F185" s="9" t="str">
        <f>IFERROR(IF(VLOOKUP($B185,'BM2'!$A$9:$F$1038,5)="","",IF($B185&gt;0,VLOOKUP($B185,'BM2'!$A$9:$F$1038,5),"")),"")</f>
        <v/>
      </c>
      <c r="G185" s="9" t="str">
        <f>IFERROR(IF(VLOOKUP($B185,'BM2'!$A$9:$F$1038,2)="","",IF($B185&gt;0,VLOOKUP($B185,'BM2'!$A$9:$F$1038,2),"")),"")</f>
        <v/>
      </c>
      <c r="H185" s="10"/>
      <c r="I185" s="38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s="18" customFormat="1" ht="19.95" customHeight="1" x14ac:dyDescent="0.25">
      <c r="A186" s="9">
        <v>178</v>
      </c>
      <c r="B186" s="9" t="str">
        <f t="shared" si="3"/>
        <v/>
      </c>
      <c r="C186" s="9" t="str">
        <f>IFERROR(IF(VLOOKUP($B186,'BM2'!$A$9:$F$1038,2)="","",IF($B186&gt;0,VLOOKUP($B186,'BM2'!$A$9:$F$1038,2),"")),"")</f>
        <v/>
      </c>
      <c r="D186" s="9" t="str">
        <f>IFERROR(IF(VLOOKUP($B186,'BM2'!$A$9:$F$1038,3)="","",IF($B186&gt;0,VLOOKUP($B186,'BM2'!$A$9:$F$1038,3),"")),"")</f>
        <v/>
      </c>
      <c r="E186" s="9" t="str">
        <f>IFERROR(IF(VLOOKUP($B186,'BM2'!$A$9:$F$1038,4)="","",IF($B186&gt;0,VLOOKUP($B186,'BM2'!$A$9:$F$1038,4),"")),"")</f>
        <v/>
      </c>
      <c r="F186" s="9" t="str">
        <f>IFERROR(IF(VLOOKUP($B186,'BM2'!$A$9:$F$1038,5)="","",IF($B186&gt;0,VLOOKUP($B186,'BM2'!$A$9:$F$1038,5),"")),"")</f>
        <v/>
      </c>
      <c r="G186" s="9" t="str">
        <f>IFERROR(IF(VLOOKUP($B186,'BM2'!$A$9:$F$1038,2)="","",IF($B186&gt;0,VLOOKUP($B186,'BM2'!$A$9:$F$1038,2),"")),"")</f>
        <v/>
      </c>
      <c r="H186" s="10"/>
      <c r="I186" s="38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s="18" customFormat="1" ht="19.95" customHeight="1" x14ac:dyDescent="0.25">
      <c r="A187" s="9">
        <v>179</v>
      </c>
      <c r="B187" s="9" t="str">
        <f t="shared" si="3"/>
        <v/>
      </c>
      <c r="C187" s="9" t="str">
        <f>IFERROR(IF(VLOOKUP($B187,'BM2'!$A$9:$F$1038,2)="","",IF($B187&gt;0,VLOOKUP($B187,'BM2'!$A$9:$F$1038,2),"")),"")</f>
        <v/>
      </c>
      <c r="D187" s="9" t="str">
        <f>IFERROR(IF(VLOOKUP($B187,'BM2'!$A$9:$F$1038,3)="","",IF($B187&gt;0,VLOOKUP($B187,'BM2'!$A$9:$F$1038,3),"")),"")</f>
        <v/>
      </c>
      <c r="E187" s="9" t="str">
        <f>IFERROR(IF(VLOOKUP($B187,'BM2'!$A$9:$F$1038,4)="","",IF($B187&gt;0,VLOOKUP($B187,'BM2'!$A$9:$F$1038,4),"")),"")</f>
        <v/>
      </c>
      <c r="F187" s="9" t="str">
        <f>IFERROR(IF(VLOOKUP($B187,'BM2'!$A$9:$F$1038,5)="","",IF($B187&gt;0,VLOOKUP($B187,'BM2'!$A$9:$F$1038,5),"")),"")</f>
        <v/>
      </c>
      <c r="G187" s="9" t="str">
        <f>IFERROR(IF(VLOOKUP($B187,'BM2'!$A$9:$F$1038,2)="","",IF($B187&gt;0,VLOOKUP($B187,'BM2'!$A$9:$F$1038,2),"")),"")</f>
        <v/>
      </c>
      <c r="H187" s="10"/>
      <c r="I187" s="38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s="18" customFormat="1" ht="19.95" customHeight="1" x14ac:dyDescent="0.25">
      <c r="A188" s="9">
        <v>180</v>
      </c>
      <c r="B188" s="9" t="str">
        <f t="shared" si="3"/>
        <v/>
      </c>
      <c r="C188" s="9" t="str">
        <f>IFERROR(IF(VLOOKUP($B188,'BM2'!$A$9:$F$1038,2)="","",IF($B188&gt;0,VLOOKUP($B188,'BM2'!$A$9:$F$1038,2),"")),"")</f>
        <v/>
      </c>
      <c r="D188" s="9" t="str">
        <f>IFERROR(IF(VLOOKUP($B188,'BM2'!$A$9:$F$1038,3)="","",IF($B188&gt;0,VLOOKUP($B188,'BM2'!$A$9:$F$1038,3),"")),"")</f>
        <v/>
      </c>
      <c r="E188" s="9" t="str">
        <f>IFERROR(IF(VLOOKUP($B188,'BM2'!$A$9:$F$1038,4)="","",IF($B188&gt;0,VLOOKUP($B188,'BM2'!$A$9:$F$1038,4),"")),"")</f>
        <v/>
      </c>
      <c r="F188" s="9" t="str">
        <f>IFERROR(IF(VLOOKUP($B188,'BM2'!$A$9:$F$1038,5)="","",IF($B188&gt;0,VLOOKUP($B188,'BM2'!$A$9:$F$1038,5),"")),"")</f>
        <v/>
      </c>
      <c r="G188" s="9" t="str">
        <f>IFERROR(IF(VLOOKUP($B188,'BM2'!$A$9:$F$1038,2)="","",IF($B188&gt;0,VLOOKUP($B188,'BM2'!$A$9:$F$1038,2),"")),"")</f>
        <v/>
      </c>
      <c r="H188" s="10"/>
      <c r="I188" s="38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s="18" customFormat="1" ht="19.95" customHeight="1" x14ac:dyDescent="0.25">
      <c r="A189" s="9">
        <v>181</v>
      </c>
      <c r="B189" s="9" t="str">
        <f t="shared" si="3"/>
        <v/>
      </c>
      <c r="C189" s="9" t="str">
        <f>IFERROR(IF(VLOOKUP($B189,'BM2'!$A$9:$F$1038,2)="","",IF($B189&gt;0,VLOOKUP($B189,'BM2'!$A$9:$F$1038,2),"")),"")</f>
        <v/>
      </c>
      <c r="D189" s="9" t="str">
        <f>IFERROR(IF(VLOOKUP($B189,'BM2'!$A$9:$F$1038,3)="","",IF($B189&gt;0,VLOOKUP($B189,'BM2'!$A$9:$F$1038,3),"")),"")</f>
        <v/>
      </c>
      <c r="E189" s="9" t="str">
        <f>IFERROR(IF(VLOOKUP($B189,'BM2'!$A$9:$F$1038,4)="","",IF($B189&gt;0,VLOOKUP($B189,'BM2'!$A$9:$F$1038,4),"")),"")</f>
        <v/>
      </c>
      <c r="F189" s="9" t="str">
        <f>IFERROR(IF(VLOOKUP($B189,'BM2'!$A$9:$F$1038,5)="","",IF($B189&gt;0,VLOOKUP($B189,'BM2'!$A$9:$F$1038,5),"")),"")</f>
        <v/>
      </c>
      <c r="G189" s="9" t="str">
        <f>IFERROR(IF(VLOOKUP($B189,'BM2'!$A$9:$F$1038,2)="","",IF($B189&gt;0,VLOOKUP($B189,'BM2'!$A$9:$F$1038,2),"")),"")</f>
        <v/>
      </c>
      <c r="H189" s="10"/>
      <c r="I189" s="38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s="18" customFormat="1" ht="19.95" customHeight="1" x14ac:dyDescent="0.25">
      <c r="A190" s="9">
        <v>182</v>
      </c>
      <c r="B190" s="9" t="str">
        <f t="shared" si="3"/>
        <v/>
      </c>
      <c r="C190" s="9" t="str">
        <f>IFERROR(IF(VLOOKUP($B190,'BM2'!$A$9:$F$1038,2)="","",IF($B190&gt;0,VLOOKUP($B190,'BM2'!$A$9:$F$1038,2),"")),"")</f>
        <v/>
      </c>
      <c r="D190" s="9" t="str">
        <f>IFERROR(IF(VLOOKUP($B190,'BM2'!$A$9:$F$1038,3)="","",IF($B190&gt;0,VLOOKUP($B190,'BM2'!$A$9:$F$1038,3),"")),"")</f>
        <v/>
      </c>
      <c r="E190" s="9" t="str">
        <f>IFERROR(IF(VLOOKUP($B190,'BM2'!$A$9:$F$1038,4)="","",IF($B190&gt;0,VLOOKUP($B190,'BM2'!$A$9:$F$1038,4),"")),"")</f>
        <v/>
      </c>
      <c r="F190" s="9" t="str">
        <f>IFERROR(IF(VLOOKUP($B190,'BM2'!$A$9:$F$1038,5)="","",IF($B190&gt;0,VLOOKUP($B190,'BM2'!$A$9:$F$1038,5),"")),"")</f>
        <v/>
      </c>
      <c r="G190" s="9" t="str">
        <f>IFERROR(IF(VLOOKUP($B190,'BM2'!$A$9:$F$1038,2)="","",IF($B190&gt;0,VLOOKUP($B190,'BM2'!$A$9:$F$1038,2),"")),"")</f>
        <v/>
      </c>
      <c r="H190" s="10"/>
      <c r="I190" s="38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s="18" customFormat="1" ht="19.95" customHeight="1" x14ac:dyDescent="0.25">
      <c r="A191" s="9">
        <v>183</v>
      </c>
      <c r="B191" s="9" t="str">
        <f t="shared" si="3"/>
        <v/>
      </c>
      <c r="C191" s="9" t="str">
        <f>IFERROR(IF(VLOOKUP($B191,'BM2'!$A$9:$F$1038,2)="","",IF($B191&gt;0,VLOOKUP($B191,'BM2'!$A$9:$F$1038,2),"")),"")</f>
        <v/>
      </c>
      <c r="D191" s="9" t="str">
        <f>IFERROR(IF(VLOOKUP($B191,'BM2'!$A$9:$F$1038,3)="","",IF($B191&gt;0,VLOOKUP($B191,'BM2'!$A$9:$F$1038,3),"")),"")</f>
        <v/>
      </c>
      <c r="E191" s="9" t="str">
        <f>IFERROR(IF(VLOOKUP($B191,'BM2'!$A$9:$F$1038,4)="","",IF($B191&gt;0,VLOOKUP($B191,'BM2'!$A$9:$F$1038,4),"")),"")</f>
        <v/>
      </c>
      <c r="F191" s="9" t="str">
        <f>IFERROR(IF(VLOOKUP($B191,'BM2'!$A$9:$F$1038,5)="","",IF($B191&gt;0,VLOOKUP($B191,'BM2'!$A$9:$F$1038,5),"")),"")</f>
        <v/>
      </c>
      <c r="G191" s="9" t="str">
        <f>IFERROR(IF(VLOOKUP($B191,'BM2'!$A$9:$F$1038,2)="","",IF($B191&gt;0,VLOOKUP($B191,'BM2'!$A$9:$F$1038,2),"")),"")</f>
        <v/>
      </c>
      <c r="H191" s="10"/>
      <c r="I191" s="38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s="18" customFormat="1" ht="19.95" customHeight="1" x14ac:dyDescent="0.25">
      <c r="A192" s="9">
        <v>184</v>
      </c>
      <c r="B192" s="9" t="str">
        <f t="shared" si="3"/>
        <v/>
      </c>
      <c r="C192" s="9" t="str">
        <f>IFERROR(IF(VLOOKUP($B192,'BM2'!$A$9:$F$1038,2)="","",IF($B192&gt;0,VLOOKUP($B192,'BM2'!$A$9:$F$1038,2),"")),"")</f>
        <v/>
      </c>
      <c r="D192" s="9" t="str">
        <f>IFERROR(IF(VLOOKUP($B192,'BM2'!$A$9:$F$1038,3)="","",IF($B192&gt;0,VLOOKUP($B192,'BM2'!$A$9:$F$1038,3),"")),"")</f>
        <v/>
      </c>
      <c r="E192" s="9" t="str">
        <f>IFERROR(IF(VLOOKUP($B192,'BM2'!$A$9:$F$1038,4)="","",IF($B192&gt;0,VLOOKUP($B192,'BM2'!$A$9:$F$1038,4),"")),"")</f>
        <v/>
      </c>
      <c r="F192" s="9" t="str">
        <f>IFERROR(IF(VLOOKUP($B192,'BM2'!$A$9:$F$1038,5)="","",IF($B192&gt;0,VLOOKUP($B192,'BM2'!$A$9:$F$1038,5),"")),"")</f>
        <v/>
      </c>
      <c r="G192" s="9" t="str">
        <f>IFERROR(IF(VLOOKUP($B192,'BM2'!$A$9:$F$1038,2)="","",IF($B192&gt;0,VLOOKUP($B192,'BM2'!$A$9:$F$1038,2),"")),"")</f>
        <v/>
      </c>
      <c r="H192" s="10"/>
      <c r="I192" s="38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s="18" customFormat="1" ht="19.95" customHeight="1" x14ac:dyDescent="0.25">
      <c r="A193" s="9">
        <v>185</v>
      </c>
      <c r="B193" s="9" t="str">
        <f t="shared" si="3"/>
        <v/>
      </c>
      <c r="C193" s="9" t="str">
        <f>IFERROR(IF(VLOOKUP($B193,'BM2'!$A$9:$F$1038,2)="","",IF($B193&gt;0,VLOOKUP($B193,'BM2'!$A$9:$F$1038,2),"")),"")</f>
        <v/>
      </c>
      <c r="D193" s="9" t="str">
        <f>IFERROR(IF(VLOOKUP($B193,'BM2'!$A$9:$F$1038,3)="","",IF($B193&gt;0,VLOOKUP($B193,'BM2'!$A$9:$F$1038,3),"")),"")</f>
        <v/>
      </c>
      <c r="E193" s="9" t="str">
        <f>IFERROR(IF(VLOOKUP($B193,'BM2'!$A$9:$F$1038,4)="","",IF($B193&gt;0,VLOOKUP($B193,'BM2'!$A$9:$F$1038,4),"")),"")</f>
        <v/>
      </c>
      <c r="F193" s="9" t="str">
        <f>IFERROR(IF(VLOOKUP($B193,'BM2'!$A$9:$F$1038,5)="","",IF($B193&gt;0,VLOOKUP($B193,'BM2'!$A$9:$F$1038,5),"")),"")</f>
        <v/>
      </c>
      <c r="G193" s="9" t="str">
        <f>IFERROR(IF(VLOOKUP($B193,'BM2'!$A$9:$F$1038,2)="","",IF($B193&gt;0,VLOOKUP($B193,'BM2'!$A$9:$F$1038,2),"")),"")</f>
        <v/>
      </c>
      <c r="H193" s="10"/>
      <c r="I193" s="38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s="18" customFormat="1" ht="19.95" customHeight="1" x14ac:dyDescent="0.25">
      <c r="A194" s="9">
        <v>186</v>
      </c>
      <c r="B194" s="9" t="str">
        <f t="shared" si="3"/>
        <v/>
      </c>
      <c r="C194" s="9" t="str">
        <f>IFERROR(IF(VLOOKUP($B194,'BM2'!$A$9:$F$1038,2)="","",IF($B194&gt;0,VLOOKUP($B194,'BM2'!$A$9:$F$1038,2),"")),"")</f>
        <v/>
      </c>
      <c r="D194" s="9" t="str">
        <f>IFERROR(IF(VLOOKUP($B194,'BM2'!$A$9:$F$1038,3)="","",IF($B194&gt;0,VLOOKUP($B194,'BM2'!$A$9:$F$1038,3),"")),"")</f>
        <v/>
      </c>
      <c r="E194" s="9" t="str">
        <f>IFERROR(IF(VLOOKUP($B194,'BM2'!$A$9:$F$1038,4)="","",IF($B194&gt;0,VLOOKUP($B194,'BM2'!$A$9:$F$1038,4),"")),"")</f>
        <v/>
      </c>
      <c r="F194" s="9" t="str">
        <f>IFERROR(IF(VLOOKUP($B194,'BM2'!$A$9:$F$1038,5)="","",IF($B194&gt;0,VLOOKUP($B194,'BM2'!$A$9:$F$1038,5),"")),"")</f>
        <v/>
      </c>
      <c r="G194" s="9" t="str">
        <f>IFERROR(IF(VLOOKUP($B194,'BM2'!$A$9:$F$1038,2)="","",IF($B194&gt;0,VLOOKUP($B194,'BM2'!$A$9:$F$1038,2),"")),"")</f>
        <v/>
      </c>
      <c r="H194" s="10"/>
      <c r="I194" s="38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s="18" customFormat="1" ht="19.95" customHeight="1" x14ac:dyDescent="0.25">
      <c r="A195" s="9">
        <v>187</v>
      </c>
      <c r="B195" s="9" t="str">
        <f t="shared" si="3"/>
        <v/>
      </c>
      <c r="C195" s="9" t="str">
        <f>IFERROR(IF(VLOOKUP($B195,'BM2'!$A$9:$F$1038,2)="","",IF($B195&gt;0,VLOOKUP($B195,'BM2'!$A$9:$F$1038,2),"")),"")</f>
        <v/>
      </c>
      <c r="D195" s="9" t="str">
        <f>IFERROR(IF(VLOOKUP($B195,'BM2'!$A$9:$F$1038,3)="","",IF($B195&gt;0,VLOOKUP($B195,'BM2'!$A$9:$F$1038,3),"")),"")</f>
        <v/>
      </c>
      <c r="E195" s="9" t="str">
        <f>IFERROR(IF(VLOOKUP($B195,'BM2'!$A$9:$F$1038,4)="","",IF($B195&gt;0,VLOOKUP($B195,'BM2'!$A$9:$F$1038,4),"")),"")</f>
        <v/>
      </c>
      <c r="F195" s="9" t="str">
        <f>IFERROR(IF(VLOOKUP($B195,'BM2'!$A$9:$F$1038,5)="","",IF($B195&gt;0,VLOOKUP($B195,'BM2'!$A$9:$F$1038,5),"")),"")</f>
        <v/>
      </c>
      <c r="G195" s="9" t="str">
        <f>IFERROR(IF(VLOOKUP($B195,'BM2'!$A$9:$F$1038,2)="","",IF($B195&gt;0,VLOOKUP($B195,'BM2'!$A$9:$F$1038,2),"")),"")</f>
        <v/>
      </c>
      <c r="H195" s="10"/>
      <c r="I195" s="38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s="18" customFormat="1" ht="19.95" customHeight="1" x14ac:dyDescent="0.25">
      <c r="A196" s="9">
        <v>188</v>
      </c>
      <c r="B196" s="9" t="str">
        <f t="shared" si="3"/>
        <v/>
      </c>
      <c r="C196" s="9" t="str">
        <f>IFERROR(IF(VLOOKUP($B196,'BM2'!$A$9:$F$1038,2)="","",IF($B196&gt;0,VLOOKUP($B196,'BM2'!$A$9:$F$1038,2),"")),"")</f>
        <v/>
      </c>
      <c r="D196" s="9" t="str">
        <f>IFERROR(IF(VLOOKUP($B196,'BM2'!$A$9:$F$1038,3)="","",IF($B196&gt;0,VLOOKUP($B196,'BM2'!$A$9:$F$1038,3),"")),"")</f>
        <v/>
      </c>
      <c r="E196" s="9" t="str">
        <f>IFERROR(IF(VLOOKUP($B196,'BM2'!$A$9:$F$1038,4)="","",IF($B196&gt;0,VLOOKUP($B196,'BM2'!$A$9:$F$1038,4),"")),"")</f>
        <v/>
      </c>
      <c r="F196" s="9" t="str">
        <f>IFERROR(IF(VLOOKUP($B196,'BM2'!$A$9:$F$1038,5)="","",IF($B196&gt;0,VLOOKUP($B196,'BM2'!$A$9:$F$1038,5),"")),"")</f>
        <v/>
      </c>
      <c r="G196" s="9" t="str">
        <f>IFERROR(IF(VLOOKUP($B196,'BM2'!$A$9:$F$1038,2)="","",IF($B196&gt;0,VLOOKUP($B196,'BM2'!$A$9:$F$1038,2),"")),"")</f>
        <v/>
      </c>
      <c r="H196" s="10"/>
      <c r="I196" s="38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s="18" customFormat="1" ht="19.95" customHeight="1" x14ac:dyDescent="0.25">
      <c r="A197" s="9">
        <v>189</v>
      </c>
      <c r="B197" s="9" t="str">
        <f t="shared" si="3"/>
        <v/>
      </c>
      <c r="C197" s="9" t="str">
        <f>IFERROR(IF(VLOOKUP($B197,'BM2'!$A$9:$F$1038,2)="","",IF($B197&gt;0,VLOOKUP($B197,'BM2'!$A$9:$F$1038,2),"")),"")</f>
        <v/>
      </c>
      <c r="D197" s="9" t="str">
        <f>IFERROR(IF(VLOOKUP($B197,'BM2'!$A$9:$F$1038,3)="","",IF($B197&gt;0,VLOOKUP($B197,'BM2'!$A$9:$F$1038,3),"")),"")</f>
        <v/>
      </c>
      <c r="E197" s="9" t="str">
        <f>IFERROR(IF(VLOOKUP($B197,'BM2'!$A$9:$F$1038,4)="","",IF($B197&gt;0,VLOOKUP($B197,'BM2'!$A$9:$F$1038,4),"")),"")</f>
        <v/>
      </c>
      <c r="F197" s="9" t="str">
        <f>IFERROR(IF(VLOOKUP($B197,'BM2'!$A$9:$F$1038,5)="","",IF($B197&gt;0,VLOOKUP($B197,'BM2'!$A$9:$F$1038,5),"")),"")</f>
        <v/>
      </c>
      <c r="G197" s="9" t="str">
        <f>IFERROR(IF(VLOOKUP($B197,'BM2'!$A$9:$F$1038,2)="","",IF($B197&gt;0,VLOOKUP($B197,'BM2'!$A$9:$F$1038,2),"")),"")</f>
        <v/>
      </c>
      <c r="H197" s="10"/>
      <c r="I197" s="38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s="18" customFormat="1" ht="19.95" customHeight="1" x14ac:dyDescent="0.25">
      <c r="A198" s="9">
        <v>190</v>
      </c>
      <c r="B198" s="9" t="str">
        <f t="shared" si="3"/>
        <v/>
      </c>
      <c r="C198" s="9" t="str">
        <f>IFERROR(IF(VLOOKUP($B198,'BM2'!$A$9:$F$1038,2)="","",IF($B198&gt;0,VLOOKUP($B198,'BM2'!$A$9:$F$1038,2),"")),"")</f>
        <v/>
      </c>
      <c r="D198" s="9" t="str">
        <f>IFERROR(IF(VLOOKUP($B198,'BM2'!$A$9:$F$1038,3)="","",IF($B198&gt;0,VLOOKUP($B198,'BM2'!$A$9:$F$1038,3),"")),"")</f>
        <v/>
      </c>
      <c r="E198" s="9" t="str">
        <f>IFERROR(IF(VLOOKUP($B198,'BM2'!$A$9:$F$1038,4)="","",IF($B198&gt;0,VLOOKUP($B198,'BM2'!$A$9:$F$1038,4),"")),"")</f>
        <v/>
      </c>
      <c r="F198" s="9" t="str">
        <f>IFERROR(IF(VLOOKUP($B198,'BM2'!$A$9:$F$1038,5)="","",IF($B198&gt;0,VLOOKUP($B198,'BM2'!$A$9:$F$1038,5),"")),"")</f>
        <v/>
      </c>
      <c r="G198" s="9" t="str">
        <f>IFERROR(IF(VLOOKUP($B198,'BM2'!$A$9:$F$1038,2)="","",IF($B198&gt;0,VLOOKUP($B198,'BM2'!$A$9:$F$1038,2),"")),"")</f>
        <v/>
      </c>
      <c r="H198" s="10"/>
      <c r="I198" s="38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s="18" customFormat="1" ht="19.95" customHeight="1" x14ac:dyDescent="0.25">
      <c r="A199" s="9">
        <v>191</v>
      </c>
      <c r="B199" s="9" t="str">
        <f t="shared" si="3"/>
        <v/>
      </c>
      <c r="C199" s="9" t="str">
        <f>IFERROR(IF(VLOOKUP($B199,'BM2'!$A$9:$F$1038,2)="","",IF($B199&gt;0,VLOOKUP($B199,'BM2'!$A$9:$F$1038,2),"")),"")</f>
        <v/>
      </c>
      <c r="D199" s="9" t="str">
        <f>IFERROR(IF(VLOOKUP($B199,'BM2'!$A$9:$F$1038,3)="","",IF($B199&gt;0,VLOOKUP($B199,'BM2'!$A$9:$F$1038,3),"")),"")</f>
        <v/>
      </c>
      <c r="E199" s="9" t="str">
        <f>IFERROR(IF(VLOOKUP($B199,'BM2'!$A$9:$F$1038,4)="","",IF($B199&gt;0,VLOOKUP($B199,'BM2'!$A$9:$F$1038,4),"")),"")</f>
        <v/>
      </c>
      <c r="F199" s="9" t="str">
        <f>IFERROR(IF(VLOOKUP($B199,'BM2'!$A$9:$F$1038,5)="","",IF($B199&gt;0,VLOOKUP($B199,'BM2'!$A$9:$F$1038,5),"")),"")</f>
        <v/>
      </c>
      <c r="G199" s="9" t="str">
        <f>IFERROR(IF(VLOOKUP($B199,'BM2'!$A$9:$F$1038,2)="","",IF($B199&gt;0,VLOOKUP($B199,'BM2'!$A$9:$F$1038,2),"")),"")</f>
        <v/>
      </c>
      <c r="H199" s="10"/>
      <c r="I199" s="38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s="18" customFormat="1" ht="19.95" customHeight="1" x14ac:dyDescent="0.25">
      <c r="A200" s="9">
        <v>192</v>
      </c>
      <c r="B200" s="9" t="str">
        <f t="shared" si="3"/>
        <v/>
      </c>
      <c r="C200" s="9" t="str">
        <f>IFERROR(IF(VLOOKUP($B200,'BM2'!$A$9:$F$1038,2)="","",IF($B200&gt;0,VLOOKUP($B200,'BM2'!$A$9:$F$1038,2),"")),"")</f>
        <v/>
      </c>
      <c r="D200" s="9" t="str">
        <f>IFERROR(IF(VLOOKUP($B200,'BM2'!$A$9:$F$1038,3)="","",IF($B200&gt;0,VLOOKUP($B200,'BM2'!$A$9:$F$1038,3),"")),"")</f>
        <v/>
      </c>
      <c r="E200" s="9" t="str">
        <f>IFERROR(IF(VLOOKUP($B200,'BM2'!$A$9:$F$1038,4)="","",IF($B200&gt;0,VLOOKUP($B200,'BM2'!$A$9:$F$1038,4),"")),"")</f>
        <v/>
      </c>
      <c r="F200" s="9" t="str">
        <f>IFERROR(IF(VLOOKUP($B200,'BM2'!$A$9:$F$1038,5)="","",IF($B200&gt;0,VLOOKUP($B200,'BM2'!$A$9:$F$1038,5),"")),"")</f>
        <v/>
      </c>
      <c r="G200" s="9" t="str">
        <f>IFERROR(IF(VLOOKUP($B200,'BM2'!$A$9:$F$1038,2)="","",IF($B200&gt;0,VLOOKUP($B200,'BM2'!$A$9:$F$1038,2),"")),"")</f>
        <v/>
      </c>
      <c r="H200" s="10"/>
      <c r="I200" s="38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s="18" customFormat="1" ht="19.95" customHeight="1" x14ac:dyDescent="0.25">
      <c r="A201" s="9">
        <v>193</v>
      </c>
      <c r="B201" s="9" t="str">
        <f t="shared" si="3"/>
        <v/>
      </c>
      <c r="C201" s="9" t="str">
        <f>IFERROR(IF(VLOOKUP($B201,'BM2'!$A$9:$F$1038,2)="","",IF($B201&gt;0,VLOOKUP($B201,'BM2'!$A$9:$F$1038,2),"")),"")</f>
        <v/>
      </c>
      <c r="D201" s="9" t="str">
        <f>IFERROR(IF(VLOOKUP($B201,'BM2'!$A$9:$F$1038,3)="","",IF($B201&gt;0,VLOOKUP($B201,'BM2'!$A$9:$F$1038,3),"")),"")</f>
        <v/>
      </c>
      <c r="E201" s="9" t="str">
        <f>IFERROR(IF(VLOOKUP($B201,'BM2'!$A$9:$F$1038,4)="","",IF($B201&gt;0,VLOOKUP($B201,'BM2'!$A$9:$F$1038,4),"")),"")</f>
        <v/>
      </c>
      <c r="F201" s="9" t="str">
        <f>IFERROR(IF(VLOOKUP($B201,'BM2'!$A$9:$F$1038,5)="","",IF($B201&gt;0,VLOOKUP($B201,'BM2'!$A$9:$F$1038,5),"")),"")</f>
        <v/>
      </c>
      <c r="G201" s="9" t="str">
        <f>IFERROR(IF(VLOOKUP($B201,'BM2'!$A$9:$F$1038,2)="","",IF($B201&gt;0,VLOOKUP($B201,'BM2'!$A$9:$F$1038,2),"")),"")</f>
        <v/>
      </c>
      <c r="H201" s="10"/>
      <c r="I201" s="38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s="18" customFormat="1" ht="19.95" customHeight="1" x14ac:dyDescent="0.25">
      <c r="A202" s="9">
        <v>194</v>
      </c>
      <c r="B202" s="9" t="str">
        <f t="shared" si="3"/>
        <v/>
      </c>
      <c r="C202" s="9" t="str">
        <f>IFERROR(IF(VLOOKUP($B202,'BM2'!$A$9:$F$1038,2)="","",IF($B202&gt;0,VLOOKUP($B202,'BM2'!$A$9:$F$1038,2),"")),"")</f>
        <v/>
      </c>
      <c r="D202" s="9" t="str">
        <f>IFERROR(IF(VLOOKUP($B202,'BM2'!$A$9:$F$1038,3)="","",IF($B202&gt;0,VLOOKUP($B202,'BM2'!$A$9:$F$1038,3),"")),"")</f>
        <v/>
      </c>
      <c r="E202" s="9" t="str">
        <f>IFERROR(IF(VLOOKUP($B202,'BM2'!$A$9:$F$1038,4)="","",IF($B202&gt;0,VLOOKUP($B202,'BM2'!$A$9:$F$1038,4),"")),"")</f>
        <v/>
      </c>
      <c r="F202" s="9" t="str">
        <f>IFERROR(IF(VLOOKUP($B202,'BM2'!$A$9:$F$1038,5)="","",IF($B202&gt;0,VLOOKUP($B202,'BM2'!$A$9:$F$1038,5),"")),"")</f>
        <v/>
      </c>
      <c r="G202" s="9" t="str">
        <f>IFERROR(IF(VLOOKUP($B202,'BM2'!$A$9:$F$1038,2)="","",IF($B202&gt;0,VLOOKUP($B202,'BM2'!$A$9:$F$1038,2),"")),"")</f>
        <v/>
      </c>
      <c r="H202" s="10"/>
      <c r="I202" s="38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s="18" customFormat="1" ht="19.95" customHeight="1" x14ac:dyDescent="0.25">
      <c r="A203" s="9">
        <v>195</v>
      </c>
      <c r="B203" s="9" t="str">
        <f t="shared" ref="B203:B266" si="4">IFERROR(IF(A203&gt;VLOOKUP($G$6,$K$3:$O$10,2,0),"",B202+1),"")</f>
        <v/>
      </c>
      <c r="C203" s="9" t="str">
        <f>IFERROR(IF(VLOOKUP($B203,'BM2'!$A$9:$F$1038,2)="","",IF($B203&gt;0,VLOOKUP($B203,'BM2'!$A$9:$F$1038,2),"")),"")</f>
        <v/>
      </c>
      <c r="D203" s="9" t="str">
        <f>IFERROR(IF(VLOOKUP($B203,'BM2'!$A$9:$F$1038,3)="","",IF($B203&gt;0,VLOOKUP($B203,'BM2'!$A$9:$F$1038,3),"")),"")</f>
        <v/>
      </c>
      <c r="E203" s="9" t="str">
        <f>IFERROR(IF(VLOOKUP($B203,'BM2'!$A$9:$F$1038,4)="","",IF($B203&gt;0,VLOOKUP($B203,'BM2'!$A$9:$F$1038,4),"")),"")</f>
        <v/>
      </c>
      <c r="F203" s="9" t="str">
        <f>IFERROR(IF(VLOOKUP($B203,'BM2'!$A$9:$F$1038,5)="","",IF($B203&gt;0,VLOOKUP($B203,'BM2'!$A$9:$F$1038,5),"")),"")</f>
        <v/>
      </c>
      <c r="G203" s="9" t="str">
        <f>IFERROR(IF(VLOOKUP($B203,'BM2'!$A$9:$F$1038,2)="","",IF($B203&gt;0,VLOOKUP($B203,'BM2'!$A$9:$F$1038,2),"")),"")</f>
        <v/>
      </c>
      <c r="H203" s="10"/>
      <c r="I203" s="38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s="18" customFormat="1" ht="19.95" customHeight="1" x14ac:dyDescent="0.25">
      <c r="A204" s="9">
        <v>196</v>
      </c>
      <c r="B204" s="9" t="str">
        <f t="shared" si="4"/>
        <v/>
      </c>
      <c r="C204" s="9" t="str">
        <f>IFERROR(IF(VLOOKUP($B204,'BM2'!$A$9:$F$1038,2)="","",IF($B204&gt;0,VLOOKUP($B204,'BM2'!$A$9:$F$1038,2),"")),"")</f>
        <v/>
      </c>
      <c r="D204" s="9" t="str">
        <f>IFERROR(IF(VLOOKUP($B204,'BM2'!$A$9:$F$1038,3)="","",IF($B204&gt;0,VLOOKUP($B204,'BM2'!$A$9:$F$1038,3),"")),"")</f>
        <v/>
      </c>
      <c r="E204" s="9" t="str">
        <f>IFERROR(IF(VLOOKUP($B204,'BM2'!$A$9:$F$1038,4)="","",IF($B204&gt;0,VLOOKUP($B204,'BM2'!$A$9:$F$1038,4),"")),"")</f>
        <v/>
      </c>
      <c r="F204" s="9" t="str">
        <f>IFERROR(IF(VLOOKUP($B204,'BM2'!$A$9:$F$1038,5)="","",IF($B204&gt;0,VLOOKUP($B204,'BM2'!$A$9:$F$1038,5),"")),"")</f>
        <v/>
      </c>
      <c r="G204" s="9" t="str">
        <f>IFERROR(IF(VLOOKUP($B204,'BM2'!$A$9:$F$1038,2)="","",IF($B204&gt;0,VLOOKUP($B204,'BM2'!$A$9:$F$1038,2),"")),"")</f>
        <v/>
      </c>
      <c r="H204" s="10"/>
      <c r="I204" s="38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s="18" customFormat="1" ht="19.95" customHeight="1" x14ac:dyDescent="0.25">
      <c r="A205" s="9">
        <v>197</v>
      </c>
      <c r="B205" s="9" t="str">
        <f t="shared" si="4"/>
        <v/>
      </c>
      <c r="C205" s="9" t="str">
        <f>IFERROR(IF(VLOOKUP($B205,'BM2'!$A$9:$F$1038,2)="","",IF($B205&gt;0,VLOOKUP($B205,'BM2'!$A$9:$F$1038,2),"")),"")</f>
        <v/>
      </c>
      <c r="D205" s="9" t="str">
        <f>IFERROR(IF(VLOOKUP($B205,'BM2'!$A$9:$F$1038,3)="","",IF($B205&gt;0,VLOOKUP($B205,'BM2'!$A$9:$F$1038,3),"")),"")</f>
        <v/>
      </c>
      <c r="E205" s="9" t="str">
        <f>IFERROR(IF(VLOOKUP($B205,'BM2'!$A$9:$F$1038,4)="","",IF($B205&gt;0,VLOOKUP($B205,'BM2'!$A$9:$F$1038,4),"")),"")</f>
        <v/>
      </c>
      <c r="F205" s="9" t="str">
        <f>IFERROR(IF(VLOOKUP($B205,'BM2'!$A$9:$F$1038,5)="","",IF($B205&gt;0,VLOOKUP($B205,'BM2'!$A$9:$F$1038,5),"")),"")</f>
        <v/>
      </c>
      <c r="G205" s="9" t="str">
        <f>IFERROR(IF(VLOOKUP($B205,'BM2'!$A$9:$F$1038,2)="","",IF($B205&gt;0,VLOOKUP($B205,'BM2'!$A$9:$F$1038,2),"")),"")</f>
        <v/>
      </c>
      <c r="H205" s="10"/>
      <c r="I205" s="38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s="18" customFormat="1" ht="19.95" customHeight="1" x14ac:dyDescent="0.25">
      <c r="A206" s="9">
        <v>198</v>
      </c>
      <c r="B206" s="9" t="str">
        <f t="shared" si="4"/>
        <v/>
      </c>
      <c r="C206" s="9" t="str">
        <f>IFERROR(IF(VLOOKUP($B206,'BM2'!$A$9:$F$1038,2)="","",IF($B206&gt;0,VLOOKUP($B206,'BM2'!$A$9:$F$1038,2),"")),"")</f>
        <v/>
      </c>
      <c r="D206" s="9" t="str">
        <f>IFERROR(IF(VLOOKUP($B206,'BM2'!$A$9:$F$1038,3)="","",IF($B206&gt;0,VLOOKUP($B206,'BM2'!$A$9:$F$1038,3),"")),"")</f>
        <v/>
      </c>
      <c r="E206" s="9" t="str">
        <f>IFERROR(IF(VLOOKUP($B206,'BM2'!$A$9:$F$1038,4)="","",IF($B206&gt;0,VLOOKUP($B206,'BM2'!$A$9:$F$1038,4),"")),"")</f>
        <v/>
      </c>
      <c r="F206" s="9" t="str">
        <f>IFERROR(IF(VLOOKUP($B206,'BM2'!$A$9:$F$1038,5)="","",IF($B206&gt;0,VLOOKUP($B206,'BM2'!$A$9:$F$1038,5),"")),"")</f>
        <v/>
      </c>
      <c r="G206" s="9" t="str">
        <f>IFERROR(IF(VLOOKUP($B206,'BM2'!$A$9:$F$1038,2)="","",IF($B206&gt;0,VLOOKUP($B206,'BM2'!$A$9:$F$1038,2),"")),"")</f>
        <v/>
      </c>
      <c r="H206" s="10"/>
      <c r="I206" s="38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s="18" customFormat="1" ht="19.95" customHeight="1" x14ac:dyDescent="0.25">
      <c r="A207" s="9">
        <v>199</v>
      </c>
      <c r="B207" s="9" t="str">
        <f t="shared" si="4"/>
        <v/>
      </c>
      <c r="C207" s="9" t="str">
        <f>IFERROR(IF(VLOOKUP($B207,'BM2'!$A$9:$F$1038,2)="","",IF($B207&gt;0,VLOOKUP($B207,'BM2'!$A$9:$F$1038,2),"")),"")</f>
        <v/>
      </c>
      <c r="D207" s="9" t="str">
        <f>IFERROR(IF(VLOOKUP($B207,'BM2'!$A$9:$F$1038,3)="","",IF($B207&gt;0,VLOOKUP($B207,'BM2'!$A$9:$F$1038,3),"")),"")</f>
        <v/>
      </c>
      <c r="E207" s="9" t="str">
        <f>IFERROR(IF(VLOOKUP($B207,'BM2'!$A$9:$F$1038,4)="","",IF($B207&gt;0,VLOOKUP($B207,'BM2'!$A$9:$F$1038,4),"")),"")</f>
        <v/>
      </c>
      <c r="F207" s="9" t="str">
        <f>IFERROR(IF(VLOOKUP($B207,'BM2'!$A$9:$F$1038,5)="","",IF($B207&gt;0,VLOOKUP($B207,'BM2'!$A$9:$F$1038,5),"")),"")</f>
        <v/>
      </c>
      <c r="G207" s="9" t="str">
        <f>IFERROR(IF(VLOOKUP($B207,'BM2'!$A$9:$F$1038,2)="","",IF($B207&gt;0,VLOOKUP($B207,'BM2'!$A$9:$F$1038,2),"")),"")</f>
        <v/>
      </c>
      <c r="H207" s="10"/>
      <c r="I207" s="38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s="18" customFormat="1" ht="19.95" customHeight="1" x14ac:dyDescent="0.25">
      <c r="A208" s="9">
        <v>200</v>
      </c>
      <c r="B208" s="9" t="str">
        <f t="shared" si="4"/>
        <v/>
      </c>
      <c r="C208" s="9" t="str">
        <f>IFERROR(IF(VLOOKUP($B208,'BM2'!$A$9:$F$1038,2)="","",IF($B208&gt;0,VLOOKUP($B208,'BM2'!$A$9:$F$1038,2),"")),"")</f>
        <v/>
      </c>
      <c r="D208" s="9" t="str">
        <f>IFERROR(IF(VLOOKUP($B208,'BM2'!$A$9:$F$1038,3)="","",IF($B208&gt;0,VLOOKUP($B208,'BM2'!$A$9:$F$1038,3),"")),"")</f>
        <v/>
      </c>
      <c r="E208" s="9" t="str">
        <f>IFERROR(IF(VLOOKUP($B208,'BM2'!$A$9:$F$1038,4)="","",IF($B208&gt;0,VLOOKUP($B208,'BM2'!$A$9:$F$1038,4),"")),"")</f>
        <v/>
      </c>
      <c r="F208" s="9" t="str">
        <f>IFERROR(IF(VLOOKUP($B208,'BM2'!$A$9:$F$1038,5)="","",IF($B208&gt;0,VLOOKUP($B208,'BM2'!$A$9:$F$1038,5),"")),"")</f>
        <v/>
      </c>
      <c r="G208" s="9" t="str">
        <f>IFERROR(IF(VLOOKUP($B208,'BM2'!$A$9:$F$1038,2)="","",IF($B208&gt;0,VLOOKUP($B208,'BM2'!$A$9:$F$1038,2),"")),"")</f>
        <v/>
      </c>
      <c r="H208" s="10"/>
      <c r="I208" s="38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s="18" customFormat="1" ht="19.95" customHeight="1" x14ac:dyDescent="0.25">
      <c r="A209" s="9">
        <v>201</v>
      </c>
      <c r="B209" s="9" t="str">
        <f t="shared" si="4"/>
        <v/>
      </c>
      <c r="C209" s="9" t="str">
        <f>IFERROR(IF(VLOOKUP($B209,'BM2'!$A$9:$F$1038,2)="","",IF($B209&gt;0,VLOOKUP($B209,'BM2'!$A$9:$F$1038,2),"")),"")</f>
        <v/>
      </c>
      <c r="D209" s="9" t="str">
        <f>IFERROR(IF(VLOOKUP($B209,'BM2'!$A$9:$F$1038,3)="","",IF($B209&gt;0,VLOOKUP($B209,'BM2'!$A$9:$F$1038,3),"")),"")</f>
        <v/>
      </c>
      <c r="E209" s="9" t="str">
        <f>IFERROR(IF(VLOOKUP($B209,'BM2'!$A$9:$F$1038,4)="","",IF($B209&gt;0,VLOOKUP($B209,'BM2'!$A$9:$F$1038,4),"")),"")</f>
        <v/>
      </c>
      <c r="F209" s="9" t="str">
        <f>IFERROR(IF(VLOOKUP($B209,'BM2'!$A$9:$F$1038,5)="","",IF($B209&gt;0,VLOOKUP($B209,'BM2'!$A$9:$F$1038,5),"")),"")</f>
        <v/>
      </c>
      <c r="G209" s="9" t="str">
        <f>IFERROR(IF(VLOOKUP($B209,'BM2'!$A$9:$F$1038,2)="","",IF($B209&gt;0,VLOOKUP($B209,'BM2'!$A$9:$F$1038,2),"")),"")</f>
        <v/>
      </c>
      <c r="H209" s="10"/>
      <c r="I209" s="38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s="18" customFormat="1" ht="19.95" customHeight="1" x14ac:dyDescent="0.25">
      <c r="A210" s="9">
        <v>202</v>
      </c>
      <c r="B210" s="9" t="str">
        <f t="shared" si="4"/>
        <v/>
      </c>
      <c r="C210" s="9" t="str">
        <f>IFERROR(IF(VLOOKUP($B210,'BM2'!$A$9:$F$1038,2)="","",IF($B210&gt;0,VLOOKUP($B210,'BM2'!$A$9:$F$1038,2),"")),"")</f>
        <v/>
      </c>
      <c r="D210" s="9" t="str">
        <f>IFERROR(IF(VLOOKUP($B210,'BM2'!$A$9:$F$1038,3)="","",IF($B210&gt;0,VLOOKUP($B210,'BM2'!$A$9:$F$1038,3),"")),"")</f>
        <v/>
      </c>
      <c r="E210" s="9" t="str">
        <f>IFERROR(IF(VLOOKUP($B210,'BM2'!$A$9:$F$1038,4)="","",IF($B210&gt;0,VLOOKUP($B210,'BM2'!$A$9:$F$1038,4),"")),"")</f>
        <v/>
      </c>
      <c r="F210" s="9" t="str">
        <f>IFERROR(IF(VLOOKUP($B210,'BM2'!$A$9:$F$1038,5)="","",IF($B210&gt;0,VLOOKUP($B210,'BM2'!$A$9:$F$1038,5),"")),"")</f>
        <v/>
      </c>
      <c r="G210" s="9" t="str">
        <f>IFERROR(IF(VLOOKUP($B210,'BM2'!$A$9:$F$1038,2)="","",IF($B210&gt;0,VLOOKUP($B210,'BM2'!$A$9:$F$1038,2),"")),"")</f>
        <v/>
      </c>
      <c r="H210" s="10"/>
      <c r="I210" s="38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s="18" customFormat="1" ht="19.95" customHeight="1" x14ac:dyDescent="0.25">
      <c r="A211" s="9">
        <v>203</v>
      </c>
      <c r="B211" s="9" t="str">
        <f t="shared" si="4"/>
        <v/>
      </c>
      <c r="C211" s="9" t="str">
        <f>IFERROR(IF(VLOOKUP($B211,'BM2'!$A$9:$F$1038,2)="","",IF($B211&gt;0,VLOOKUP($B211,'BM2'!$A$9:$F$1038,2),"")),"")</f>
        <v/>
      </c>
      <c r="D211" s="9" t="str">
        <f>IFERROR(IF(VLOOKUP($B211,'BM2'!$A$9:$F$1038,3)="","",IF($B211&gt;0,VLOOKUP($B211,'BM2'!$A$9:$F$1038,3),"")),"")</f>
        <v/>
      </c>
      <c r="E211" s="9" t="str">
        <f>IFERROR(IF(VLOOKUP($B211,'BM2'!$A$9:$F$1038,4)="","",IF($B211&gt;0,VLOOKUP($B211,'BM2'!$A$9:$F$1038,4),"")),"")</f>
        <v/>
      </c>
      <c r="F211" s="9" t="str">
        <f>IFERROR(IF(VLOOKUP($B211,'BM2'!$A$9:$F$1038,5)="","",IF($B211&gt;0,VLOOKUP($B211,'BM2'!$A$9:$F$1038,5),"")),"")</f>
        <v/>
      </c>
      <c r="G211" s="9" t="str">
        <f>IFERROR(IF(VLOOKUP($B211,'BM2'!$A$9:$F$1038,2)="","",IF($B211&gt;0,VLOOKUP($B211,'BM2'!$A$9:$F$1038,2),"")),"")</f>
        <v/>
      </c>
      <c r="H211" s="10"/>
      <c r="I211" s="38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s="18" customFormat="1" ht="19.95" customHeight="1" x14ac:dyDescent="0.25">
      <c r="A212" s="9">
        <v>204</v>
      </c>
      <c r="B212" s="9" t="str">
        <f t="shared" si="4"/>
        <v/>
      </c>
      <c r="C212" s="9" t="str">
        <f>IFERROR(IF(VLOOKUP($B212,'BM2'!$A$9:$F$1038,2)="","",IF($B212&gt;0,VLOOKUP($B212,'BM2'!$A$9:$F$1038,2),"")),"")</f>
        <v/>
      </c>
      <c r="D212" s="9" t="str">
        <f>IFERROR(IF(VLOOKUP($B212,'BM2'!$A$9:$F$1038,3)="","",IF($B212&gt;0,VLOOKUP($B212,'BM2'!$A$9:$F$1038,3),"")),"")</f>
        <v/>
      </c>
      <c r="E212" s="9" t="str">
        <f>IFERROR(IF(VLOOKUP($B212,'BM2'!$A$9:$F$1038,4)="","",IF($B212&gt;0,VLOOKUP($B212,'BM2'!$A$9:$F$1038,4),"")),"")</f>
        <v/>
      </c>
      <c r="F212" s="9" t="str">
        <f>IFERROR(IF(VLOOKUP($B212,'BM2'!$A$9:$F$1038,5)="","",IF($B212&gt;0,VLOOKUP($B212,'BM2'!$A$9:$F$1038,5),"")),"")</f>
        <v/>
      </c>
      <c r="G212" s="9" t="str">
        <f>IFERROR(IF(VLOOKUP($B212,'BM2'!$A$9:$F$1038,2)="","",IF($B212&gt;0,VLOOKUP($B212,'BM2'!$A$9:$F$1038,2),"")),"")</f>
        <v/>
      </c>
      <c r="H212" s="10"/>
      <c r="I212" s="38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s="18" customFormat="1" ht="19.95" customHeight="1" x14ac:dyDescent="0.25">
      <c r="A213" s="9">
        <v>205</v>
      </c>
      <c r="B213" s="9" t="str">
        <f t="shared" si="4"/>
        <v/>
      </c>
      <c r="C213" s="9" t="str">
        <f>IFERROR(IF(VLOOKUP($B213,'BM2'!$A$9:$F$1038,2)="","",IF($B213&gt;0,VLOOKUP($B213,'BM2'!$A$9:$F$1038,2),"")),"")</f>
        <v/>
      </c>
      <c r="D213" s="9" t="str">
        <f>IFERROR(IF(VLOOKUP($B213,'BM2'!$A$9:$F$1038,3)="","",IF($B213&gt;0,VLOOKUP($B213,'BM2'!$A$9:$F$1038,3),"")),"")</f>
        <v/>
      </c>
      <c r="E213" s="9" t="str">
        <f>IFERROR(IF(VLOOKUP($B213,'BM2'!$A$9:$F$1038,4)="","",IF($B213&gt;0,VLOOKUP($B213,'BM2'!$A$9:$F$1038,4),"")),"")</f>
        <v/>
      </c>
      <c r="F213" s="9" t="str">
        <f>IFERROR(IF(VLOOKUP($B213,'BM2'!$A$9:$F$1038,5)="","",IF($B213&gt;0,VLOOKUP($B213,'BM2'!$A$9:$F$1038,5),"")),"")</f>
        <v/>
      </c>
      <c r="G213" s="9" t="str">
        <f>IFERROR(IF(VLOOKUP($B213,'BM2'!$A$9:$F$1038,2)="","",IF($B213&gt;0,VLOOKUP($B213,'BM2'!$A$9:$F$1038,2),"")),"")</f>
        <v/>
      </c>
      <c r="H213" s="10"/>
      <c r="I213" s="38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s="18" customFormat="1" ht="19.95" customHeight="1" x14ac:dyDescent="0.25">
      <c r="A214" s="9">
        <v>206</v>
      </c>
      <c r="B214" s="9" t="str">
        <f t="shared" si="4"/>
        <v/>
      </c>
      <c r="C214" s="9" t="str">
        <f>IFERROR(IF(VLOOKUP($B214,'BM2'!$A$9:$F$1038,2)="","",IF($B214&gt;0,VLOOKUP($B214,'BM2'!$A$9:$F$1038,2),"")),"")</f>
        <v/>
      </c>
      <c r="D214" s="9" t="str">
        <f>IFERROR(IF(VLOOKUP($B214,'BM2'!$A$9:$F$1038,3)="","",IF($B214&gt;0,VLOOKUP($B214,'BM2'!$A$9:$F$1038,3),"")),"")</f>
        <v/>
      </c>
      <c r="E214" s="9" t="str">
        <f>IFERROR(IF(VLOOKUP($B214,'BM2'!$A$9:$F$1038,4)="","",IF($B214&gt;0,VLOOKUP($B214,'BM2'!$A$9:$F$1038,4),"")),"")</f>
        <v/>
      </c>
      <c r="F214" s="9" t="str">
        <f>IFERROR(IF(VLOOKUP($B214,'BM2'!$A$9:$F$1038,5)="","",IF($B214&gt;0,VLOOKUP($B214,'BM2'!$A$9:$F$1038,5),"")),"")</f>
        <v/>
      </c>
      <c r="G214" s="9" t="str">
        <f>IFERROR(IF(VLOOKUP($B214,'BM2'!$A$9:$F$1038,2)="","",IF($B214&gt;0,VLOOKUP($B214,'BM2'!$A$9:$F$1038,2),"")),"")</f>
        <v/>
      </c>
      <c r="H214" s="10"/>
      <c r="I214" s="38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s="18" customFormat="1" ht="19.95" customHeight="1" x14ac:dyDescent="0.25">
      <c r="A215" s="9">
        <v>207</v>
      </c>
      <c r="B215" s="9" t="str">
        <f t="shared" si="4"/>
        <v/>
      </c>
      <c r="C215" s="9" t="str">
        <f>IFERROR(IF(VLOOKUP($B215,'BM2'!$A$9:$F$1038,2)="","",IF($B215&gt;0,VLOOKUP($B215,'BM2'!$A$9:$F$1038,2),"")),"")</f>
        <v/>
      </c>
      <c r="D215" s="9" t="str">
        <f>IFERROR(IF(VLOOKUP($B215,'BM2'!$A$9:$F$1038,3)="","",IF($B215&gt;0,VLOOKUP($B215,'BM2'!$A$9:$F$1038,3),"")),"")</f>
        <v/>
      </c>
      <c r="E215" s="9" t="str">
        <f>IFERROR(IF(VLOOKUP($B215,'BM2'!$A$9:$F$1038,4)="","",IF($B215&gt;0,VLOOKUP($B215,'BM2'!$A$9:$F$1038,4),"")),"")</f>
        <v/>
      </c>
      <c r="F215" s="9" t="str">
        <f>IFERROR(IF(VLOOKUP($B215,'BM2'!$A$9:$F$1038,5)="","",IF($B215&gt;0,VLOOKUP($B215,'BM2'!$A$9:$F$1038,5),"")),"")</f>
        <v/>
      </c>
      <c r="G215" s="9" t="str">
        <f>IFERROR(IF(VLOOKUP($B215,'BM2'!$A$9:$F$1038,2)="","",IF($B215&gt;0,VLOOKUP($B215,'BM2'!$A$9:$F$1038,2),"")),"")</f>
        <v/>
      </c>
      <c r="H215" s="10"/>
      <c r="I215" s="38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s="18" customFormat="1" ht="19.95" customHeight="1" x14ac:dyDescent="0.25">
      <c r="A216" s="9">
        <v>208</v>
      </c>
      <c r="B216" s="9" t="str">
        <f t="shared" si="4"/>
        <v/>
      </c>
      <c r="C216" s="9" t="str">
        <f>IFERROR(IF(VLOOKUP($B216,'BM2'!$A$9:$F$1038,2)="","",IF($B216&gt;0,VLOOKUP($B216,'BM2'!$A$9:$F$1038,2),"")),"")</f>
        <v/>
      </c>
      <c r="D216" s="9" t="str">
        <f>IFERROR(IF(VLOOKUP($B216,'BM2'!$A$9:$F$1038,3)="","",IF($B216&gt;0,VLOOKUP($B216,'BM2'!$A$9:$F$1038,3),"")),"")</f>
        <v/>
      </c>
      <c r="E216" s="9" t="str">
        <f>IFERROR(IF(VLOOKUP($B216,'BM2'!$A$9:$F$1038,4)="","",IF($B216&gt;0,VLOOKUP($B216,'BM2'!$A$9:$F$1038,4),"")),"")</f>
        <v/>
      </c>
      <c r="F216" s="9" t="str">
        <f>IFERROR(IF(VLOOKUP($B216,'BM2'!$A$9:$F$1038,5)="","",IF($B216&gt;0,VLOOKUP($B216,'BM2'!$A$9:$F$1038,5),"")),"")</f>
        <v/>
      </c>
      <c r="G216" s="9" t="str">
        <f>IFERROR(IF(VLOOKUP($B216,'BM2'!$A$9:$F$1038,2)="","",IF($B216&gt;0,VLOOKUP($B216,'BM2'!$A$9:$F$1038,2),"")),"")</f>
        <v/>
      </c>
      <c r="H216" s="10"/>
      <c r="I216" s="38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s="18" customFormat="1" ht="19.95" customHeight="1" x14ac:dyDescent="0.25">
      <c r="A217" s="9">
        <v>209</v>
      </c>
      <c r="B217" s="9" t="str">
        <f t="shared" si="4"/>
        <v/>
      </c>
      <c r="C217" s="9" t="str">
        <f>IFERROR(IF(VLOOKUP($B217,'BM2'!$A$9:$F$1038,2)="","",IF($B217&gt;0,VLOOKUP($B217,'BM2'!$A$9:$F$1038,2),"")),"")</f>
        <v/>
      </c>
      <c r="D217" s="9" t="str">
        <f>IFERROR(IF(VLOOKUP($B217,'BM2'!$A$9:$F$1038,3)="","",IF($B217&gt;0,VLOOKUP($B217,'BM2'!$A$9:$F$1038,3),"")),"")</f>
        <v/>
      </c>
      <c r="E217" s="9" t="str">
        <f>IFERROR(IF(VLOOKUP($B217,'BM2'!$A$9:$F$1038,4)="","",IF($B217&gt;0,VLOOKUP($B217,'BM2'!$A$9:$F$1038,4),"")),"")</f>
        <v/>
      </c>
      <c r="F217" s="9" t="str">
        <f>IFERROR(IF(VLOOKUP($B217,'BM2'!$A$9:$F$1038,5)="","",IF($B217&gt;0,VLOOKUP($B217,'BM2'!$A$9:$F$1038,5),"")),"")</f>
        <v/>
      </c>
      <c r="G217" s="9" t="str">
        <f>IFERROR(IF(VLOOKUP($B217,'BM2'!$A$9:$F$1038,2)="","",IF($B217&gt;0,VLOOKUP($B217,'BM2'!$A$9:$F$1038,2),"")),"")</f>
        <v/>
      </c>
      <c r="H217" s="10"/>
      <c r="I217" s="38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s="18" customFormat="1" ht="19.95" customHeight="1" x14ac:dyDescent="0.25">
      <c r="A218" s="9">
        <v>210</v>
      </c>
      <c r="B218" s="9" t="str">
        <f t="shared" si="4"/>
        <v/>
      </c>
      <c r="C218" s="9" t="str">
        <f>IFERROR(IF(VLOOKUP($B218,'BM2'!$A$9:$F$1038,2)="","",IF($B218&gt;0,VLOOKUP($B218,'BM2'!$A$9:$F$1038,2),"")),"")</f>
        <v/>
      </c>
      <c r="D218" s="9" t="str">
        <f>IFERROR(IF(VLOOKUP($B218,'BM2'!$A$9:$F$1038,3)="","",IF($B218&gt;0,VLOOKUP($B218,'BM2'!$A$9:$F$1038,3),"")),"")</f>
        <v/>
      </c>
      <c r="E218" s="9" t="str">
        <f>IFERROR(IF(VLOOKUP($B218,'BM2'!$A$9:$F$1038,4)="","",IF($B218&gt;0,VLOOKUP($B218,'BM2'!$A$9:$F$1038,4),"")),"")</f>
        <v/>
      </c>
      <c r="F218" s="9" t="str">
        <f>IFERROR(IF(VLOOKUP($B218,'BM2'!$A$9:$F$1038,5)="","",IF($B218&gt;0,VLOOKUP($B218,'BM2'!$A$9:$F$1038,5),"")),"")</f>
        <v/>
      </c>
      <c r="G218" s="9" t="str">
        <f>IFERROR(IF(VLOOKUP($B218,'BM2'!$A$9:$F$1038,2)="","",IF($B218&gt;0,VLOOKUP($B218,'BM2'!$A$9:$F$1038,2),"")),"")</f>
        <v/>
      </c>
      <c r="H218" s="10"/>
      <c r="I218" s="38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s="18" customFormat="1" ht="19.95" customHeight="1" x14ac:dyDescent="0.25">
      <c r="A219" s="9">
        <v>211</v>
      </c>
      <c r="B219" s="9" t="str">
        <f t="shared" si="4"/>
        <v/>
      </c>
      <c r="C219" s="9" t="str">
        <f>IFERROR(IF(VLOOKUP($B219,'BM2'!$A$9:$F$1038,2)="","",IF($B219&gt;0,VLOOKUP($B219,'BM2'!$A$9:$F$1038,2),"")),"")</f>
        <v/>
      </c>
      <c r="D219" s="9" t="str">
        <f>IFERROR(IF(VLOOKUP($B219,'BM2'!$A$9:$F$1038,3)="","",IF($B219&gt;0,VLOOKUP($B219,'BM2'!$A$9:$F$1038,3),"")),"")</f>
        <v/>
      </c>
      <c r="E219" s="9" t="str">
        <f>IFERROR(IF(VLOOKUP($B219,'BM2'!$A$9:$F$1038,4)="","",IF($B219&gt;0,VLOOKUP($B219,'BM2'!$A$9:$F$1038,4),"")),"")</f>
        <v/>
      </c>
      <c r="F219" s="9" t="str">
        <f>IFERROR(IF(VLOOKUP($B219,'BM2'!$A$9:$F$1038,5)="","",IF($B219&gt;0,VLOOKUP($B219,'BM2'!$A$9:$F$1038,5),"")),"")</f>
        <v/>
      </c>
      <c r="G219" s="9" t="str">
        <f>IFERROR(IF(VLOOKUP($B219,'BM2'!$A$9:$F$1038,2)="","",IF($B219&gt;0,VLOOKUP($B219,'BM2'!$A$9:$F$1038,2),"")),"")</f>
        <v/>
      </c>
      <c r="H219" s="10"/>
      <c r="I219" s="38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s="18" customFormat="1" ht="19.95" customHeight="1" x14ac:dyDescent="0.25">
      <c r="A220" s="9">
        <v>212</v>
      </c>
      <c r="B220" s="9" t="str">
        <f t="shared" si="4"/>
        <v/>
      </c>
      <c r="C220" s="9" t="str">
        <f>IFERROR(IF(VLOOKUP($B220,'BM2'!$A$9:$F$1038,2)="","",IF($B220&gt;0,VLOOKUP($B220,'BM2'!$A$9:$F$1038,2),"")),"")</f>
        <v/>
      </c>
      <c r="D220" s="9" t="str">
        <f>IFERROR(IF(VLOOKUP($B220,'BM2'!$A$9:$F$1038,3)="","",IF($B220&gt;0,VLOOKUP($B220,'BM2'!$A$9:$F$1038,3),"")),"")</f>
        <v/>
      </c>
      <c r="E220" s="9" t="str">
        <f>IFERROR(IF(VLOOKUP($B220,'BM2'!$A$9:$F$1038,4)="","",IF($B220&gt;0,VLOOKUP($B220,'BM2'!$A$9:$F$1038,4),"")),"")</f>
        <v/>
      </c>
      <c r="F220" s="9" t="str">
        <f>IFERROR(IF(VLOOKUP($B220,'BM2'!$A$9:$F$1038,5)="","",IF($B220&gt;0,VLOOKUP($B220,'BM2'!$A$9:$F$1038,5),"")),"")</f>
        <v/>
      </c>
      <c r="G220" s="9" t="str">
        <f>IFERROR(IF(VLOOKUP($B220,'BM2'!$A$9:$F$1038,2)="","",IF($B220&gt;0,VLOOKUP($B220,'BM2'!$A$9:$F$1038,2),"")),"")</f>
        <v/>
      </c>
      <c r="H220" s="10"/>
      <c r="I220" s="38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s="18" customFormat="1" ht="19.95" customHeight="1" x14ac:dyDescent="0.25">
      <c r="A221" s="9">
        <v>213</v>
      </c>
      <c r="B221" s="9" t="str">
        <f t="shared" si="4"/>
        <v/>
      </c>
      <c r="C221" s="9" t="str">
        <f>IFERROR(IF(VLOOKUP($B221,'BM2'!$A$9:$F$1038,2)="","",IF($B221&gt;0,VLOOKUP($B221,'BM2'!$A$9:$F$1038,2),"")),"")</f>
        <v/>
      </c>
      <c r="D221" s="9" t="str">
        <f>IFERROR(IF(VLOOKUP($B221,'BM2'!$A$9:$F$1038,3)="","",IF($B221&gt;0,VLOOKUP($B221,'BM2'!$A$9:$F$1038,3),"")),"")</f>
        <v/>
      </c>
      <c r="E221" s="9" t="str">
        <f>IFERROR(IF(VLOOKUP($B221,'BM2'!$A$9:$F$1038,4)="","",IF($B221&gt;0,VLOOKUP($B221,'BM2'!$A$9:$F$1038,4),"")),"")</f>
        <v/>
      </c>
      <c r="F221" s="9" t="str">
        <f>IFERROR(IF(VLOOKUP($B221,'BM2'!$A$9:$F$1038,5)="","",IF($B221&gt;0,VLOOKUP($B221,'BM2'!$A$9:$F$1038,5),"")),"")</f>
        <v/>
      </c>
      <c r="G221" s="9" t="str">
        <f>IFERROR(IF(VLOOKUP($B221,'BM2'!$A$9:$F$1038,2)="","",IF($B221&gt;0,VLOOKUP($B221,'BM2'!$A$9:$F$1038,2),"")),"")</f>
        <v/>
      </c>
      <c r="H221" s="10"/>
      <c r="I221" s="38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s="18" customFormat="1" ht="19.95" customHeight="1" x14ac:dyDescent="0.25">
      <c r="A222" s="9">
        <v>214</v>
      </c>
      <c r="B222" s="9" t="str">
        <f t="shared" si="4"/>
        <v/>
      </c>
      <c r="C222" s="9" t="str">
        <f>IFERROR(IF(VLOOKUP($B222,'BM2'!$A$9:$F$1038,2)="","",IF($B222&gt;0,VLOOKUP($B222,'BM2'!$A$9:$F$1038,2),"")),"")</f>
        <v/>
      </c>
      <c r="D222" s="9" t="str">
        <f>IFERROR(IF(VLOOKUP($B222,'BM2'!$A$9:$F$1038,3)="","",IF($B222&gt;0,VLOOKUP($B222,'BM2'!$A$9:$F$1038,3),"")),"")</f>
        <v/>
      </c>
      <c r="E222" s="9" t="str">
        <f>IFERROR(IF(VLOOKUP($B222,'BM2'!$A$9:$F$1038,4)="","",IF($B222&gt;0,VLOOKUP($B222,'BM2'!$A$9:$F$1038,4),"")),"")</f>
        <v/>
      </c>
      <c r="F222" s="9" t="str">
        <f>IFERROR(IF(VLOOKUP($B222,'BM2'!$A$9:$F$1038,5)="","",IF($B222&gt;0,VLOOKUP($B222,'BM2'!$A$9:$F$1038,5),"")),"")</f>
        <v/>
      </c>
      <c r="G222" s="9" t="str">
        <f>IFERROR(IF(VLOOKUP($B222,'BM2'!$A$9:$F$1038,2)="","",IF($B222&gt;0,VLOOKUP($B222,'BM2'!$A$9:$F$1038,2),"")),"")</f>
        <v/>
      </c>
      <c r="H222" s="10"/>
      <c r="I222" s="38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s="18" customFormat="1" ht="19.95" customHeight="1" x14ac:dyDescent="0.25">
      <c r="A223" s="9">
        <v>215</v>
      </c>
      <c r="B223" s="9" t="str">
        <f t="shared" si="4"/>
        <v/>
      </c>
      <c r="C223" s="9" t="str">
        <f>IFERROR(IF(VLOOKUP($B223,'BM2'!$A$9:$F$1038,2)="","",IF($B223&gt;0,VLOOKUP($B223,'BM2'!$A$9:$F$1038,2),"")),"")</f>
        <v/>
      </c>
      <c r="D223" s="9" t="str">
        <f>IFERROR(IF(VLOOKUP($B223,'BM2'!$A$9:$F$1038,3)="","",IF($B223&gt;0,VLOOKUP($B223,'BM2'!$A$9:$F$1038,3),"")),"")</f>
        <v/>
      </c>
      <c r="E223" s="9" t="str">
        <f>IFERROR(IF(VLOOKUP($B223,'BM2'!$A$9:$F$1038,4)="","",IF($B223&gt;0,VLOOKUP($B223,'BM2'!$A$9:$F$1038,4),"")),"")</f>
        <v/>
      </c>
      <c r="F223" s="9" t="str">
        <f>IFERROR(IF(VLOOKUP($B223,'BM2'!$A$9:$F$1038,5)="","",IF($B223&gt;0,VLOOKUP($B223,'BM2'!$A$9:$F$1038,5),"")),"")</f>
        <v/>
      </c>
      <c r="G223" s="9" t="str">
        <f>IFERROR(IF(VLOOKUP($B223,'BM2'!$A$9:$F$1038,2)="","",IF($B223&gt;0,VLOOKUP($B223,'BM2'!$A$9:$F$1038,2),"")),"")</f>
        <v/>
      </c>
      <c r="H223" s="10"/>
      <c r="I223" s="38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s="18" customFormat="1" ht="19.95" customHeight="1" x14ac:dyDescent="0.25">
      <c r="A224" s="9">
        <v>216</v>
      </c>
      <c r="B224" s="9" t="str">
        <f t="shared" si="4"/>
        <v/>
      </c>
      <c r="C224" s="9" t="str">
        <f>IFERROR(IF(VLOOKUP($B224,'BM2'!$A$9:$F$1038,2)="","",IF($B224&gt;0,VLOOKUP($B224,'BM2'!$A$9:$F$1038,2),"")),"")</f>
        <v/>
      </c>
      <c r="D224" s="9" t="str">
        <f>IFERROR(IF(VLOOKUP($B224,'BM2'!$A$9:$F$1038,3)="","",IF($B224&gt;0,VLOOKUP($B224,'BM2'!$A$9:$F$1038,3),"")),"")</f>
        <v/>
      </c>
      <c r="E224" s="9" t="str">
        <f>IFERROR(IF(VLOOKUP($B224,'BM2'!$A$9:$F$1038,4)="","",IF($B224&gt;0,VLOOKUP($B224,'BM2'!$A$9:$F$1038,4),"")),"")</f>
        <v/>
      </c>
      <c r="F224" s="9" t="str">
        <f>IFERROR(IF(VLOOKUP($B224,'BM2'!$A$9:$F$1038,5)="","",IF($B224&gt;0,VLOOKUP($B224,'BM2'!$A$9:$F$1038,5),"")),"")</f>
        <v/>
      </c>
      <c r="G224" s="9" t="str">
        <f>IFERROR(IF(VLOOKUP($B224,'BM2'!$A$9:$F$1038,2)="","",IF($B224&gt;0,VLOOKUP($B224,'BM2'!$A$9:$F$1038,2),"")),"")</f>
        <v/>
      </c>
      <c r="H224" s="10"/>
      <c r="I224" s="38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s="18" customFormat="1" ht="19.95" customHeight="1" x14ac:dyDescent="0.25">
      <c r="A225" s="9">
        <v>217</v>
      </c>
      <c r="B225" s="9" t="str">
        <f t="shared" si="4"/>
        <v/>
      </c>
      <c r="C225" s="9" t="str">
        <f>IFERROR(IF(VLOOKUP($B225,'BM2'!$A$9:$F$1038,2)="","",IF($B225&gt;0,VLOOKUP($B225,'BM2'!$A$9:$F$1038,2),"")),"")</f>
        <v/>
      </c>
      <c r="D225" s="9" t="str">
        <f>IFERROR(IF(VLOOKUP($B225,'BM2'!$A$9:$F$1038,3)="","",IF($B225&gt;0,VLOOKUP($B225,'BM2'!$A$9:$F$1038,3),"")),"")</f>
        <v/>
      </c>
      <c r="E225" s="9" t="str">
        <f>IFERROR(IF(VLOOKUP($B225,'BM2'!$A$9:$F$1038,4)="","",IF($B225&gt;0,VLOOKUP($B225,'BM2'!$A$9:$F$1038,4),"")),"")</f>
        <v/>
      </c>
      <c r="F225" s="9" t="str">
        <f>IFERROR(IF(VLOOKUP($B225,'BM2'!$A$9:$F$1038,5)="","",IF($B225&gt;0,VLOOKUP($B225,'BM2'!$A$9:$F$1038,5),"")),"")</f>
        <v/>
      </c>
      <c r="G225" s="9" t="str">
        <f>IFERROR(IF(VLOOKUP($B225,'BM2'!$A$9:$F$1038,2)="","",IF($B225&gt;0,VLOOKUP($B225,'BM2'!$A$9:$F$1038,2),"")),"")</f>
        <v/>
      </c>
      <c r="H225" s="10"/>
      <c r="I225" s="38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s="18" customFormat="1" ht="19.95" customHeight="1" x14ac:dyDescent="0.25">
      <c r="A226" s="9">
        <v>218</v>
      </c>
      <c r="B226" s="9" t="str">
        <f t="shared" si="4"/>
        <v/>
      </c>
      <c r="C226" s="9" t="str">
        <f>IFERROR(IF(VLOOKUP($B226,'BM2'!$A$9:$F$1038,2)="","",IF($B226&gt;0,VLOOKUP($B226,'BM2'!$A$9:$F$1038,2),"")),"")</f>
        <v/>
      </c>
      <c r="D226" s="9" t="str">
        <f>IFERROR(IF(VLOOKUP($B226,'BM2'!$A$9:$F$1038,3)="","",IF($B226&gt;0,VLOOKUP($B226,'BM2'!$A$9:$F$1038,3),"")),"")</f>
        <v/>
      </c>
      <c r="E226" s="9" t="str">
        <f>IFERROR(IF(VLOOKUP($B226,'BM2'!$A$9:$F$1038,4)="","",IF($B226&gt;0,VLOOKUP($B226,'BM2'!$A$9:$F$1038,4),"")),"")</f>
        <v/>
      </c>
      <c r="F226" s="9" t="str">
        <f>IFERROR(IF(VLOOKUP($B226,'BM2'!$A$9:$F$1038,5)="","",IF($B226&gt;0,VLOOKUP($B226,'BM2'!$A$9:$F$1038,5),"")),"")</f>
        <v/>
      </c>
      <c r="G226" s="9" t="str">
        <f>IFERROR(IF(VLOOKUP($B226,'BM2'!$A$9:$F$1038,2)="","",IF($B226&gt;0,VLOOKUP($B226,'BM2'!$A$9:$F$1038,2),"")),"")</f>
        <v/>
      </c>
      <c r="H226" s="10"/>
      <c r="I226" s="38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s="18" customFormat="1" ht="19.95" customHeight="1" x14ac:dyDescent="0.25">
      <c r="A227" s="9">
        <v>219</v>
      </c>
      <c r="B227" s="9" t="str">
        <f t="shared" si="4"/>
        <v/>
      </c>
      <c r="C227" s="9" t="str">
        <f>IFERROR(IF(VLOOKUP($B227,'BM2'!$A$9:$F$1038,2)="","",IF($B227&gt;0,VLOOKUP($B227,'BM2'!$A$9:$F$1038,2),"")),"")</f>
        <v/>
      </c>
      <c r="D227" s="9" t="str">
        <f>IFERROR(IF(VLOOKUP($B227,'BM2'!$A$9:$F$1038,3)="","",IF($B227&gt;0,VLOOKUP($B227,'BM2'!$A$9:$F$1038,3),"")),"")</f>
        <v/>
      </c>
      <c r="E227" s="9" t="str">
        <f>IFERROR(IF(VLOOKUP($B227,'BM2'!$A$9:$F$1038,4)="","",IF($B227&gt;0,VLOOKUP($B227,'BM2'!$A$9:$F$1038,4),"")),"")</f>
        <v/>
      </c>
      <c r="F227" s="9" t="str">
        <f>IFERROR(IF(VLOOKUP($B227,'BM2'!$A$9:$F$1038,5)="","",IF($B227&gt;0,VLOOKUP($B227,'BM2'!$A$9:$F$1038,5),"")),"")</f>
        <v/>
      </c>
      <c r="G227" s="9" t="str">
        <f>IFERROR(IF(VLOOKUP($B227,'BM2'!$A$9:$F$1038,2)="","",IF($B227&gt;0,VLOOKUP($B227,'BM2'!$A$9:$F$1038,2),"")),"")</f>
        <v/>
      </c>
      <c r="H227" s="10"/>
      <c r="I227" s="38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s="18" customFormat="1" ht="19.95" customHeight="1" x14ac:dyDescent="0.25">
      <c r="A228" s="9">
        <v>220</v>
      </c>
      <c r="B228" s="9" t="str">
        <f t="shared" si="4"/>
        <v/>
      </c>
      <c r="C228" s="9" t="str">
        <f>IFERROR(IF(VLOOKUP($B228,'BM2'!$A$9:$F$1038,2)="","",IF($B228&gt;0,VLOOKUP($B228,'BM2'!$A$9:$F$1038,2),"")),"")</f>
        <v/>
      </c>
      <c r="D228" s="9" t="str">
        <f>IFERROR(IF(VLOOKUP($B228,'BM2'!$A$9:$F$1038,3)="","",IF($B228&gt;0,VLOOKUP($B228,'BM2'!$A$9:$F$1038,3),"")),"")</f>
        <v/>
      </c>
      <c r="E228" s="9" t="str">
        <f>IFERROR(IF(VLOOKUP($B228,'BM2'!$A$9:$F$1038,4)="","",IF($B228&gt;0,VLOOKUP($B228,'BM2'!$A$9:$F$1038,4),"")),"")</f>
        <v/>
      </c>
      <c r="F228" s="9" t="str">
        <f>IFERROR(IF(VLOOKUP($B228,'BM2'!$A$9:$F$1038,5)="","",IF($B228&gt;0,VLOOKUP($B228,'BM2'!$A$9:$F$1038,5),"")),"")</f>
        <v/>
      </c>
      <c r="G228" s="9" t="str">
        <f>IFERROR(IF(VLOOKUP($B228,'BM2'!$A$9:$F$1038,2)="","",IF($B228&gt;0,VLOOKUP($B228,'BM2'!$A$9:$F$1038,2),"")),"")</f>
        <v/>
      </c>
      <c r="H228" s="10"/>
      <c r="I228" s="38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s="18" customFormat="1" ht="19.95" customHeight="1" x14ac:dyDescent="0.25">
      <c r="A229" s="9">
        <v>221</v>
      </c>
      <c r="B229" s="9" t="str">
        <f t="shared" si="4"/>
        <v/>
      </c>
      <c r="C229" s="9" t="str">
        <f>IFERROR(IF(VLOOKUP($B229,'BM2'!$A$9:$F$1038,2)="","",IF($B229&gt;0,VLOOKUP($B229,'BM2'!$A$9:$F$1038,2),"")),"")</f>
        <v/>
      </c>
      <c r="D229" s="9" t="str">
        <f>IFERROR(IF(VLOOKUP($B229,'BM2'!$A$9:$F$1038,3)="","",IF($B229&gt;0,VLOOKUP($B229,'BM2'!$A$9:$F$1038,3),"")),"")</f>
        <v/>
      </c>
      <c r="E229" s="9" t="str">
        <f>IFERROR(IF(VLOOKUP($B229,'BM2'!$A$9:$F$1038,4)="","",IF($B229&gt;0,VLOOKUP($B229,'BM2'!$A$9:$F$1038,4),"")),"")</f>
        <v/>
      </c>
      <c r="F229" s="9" t="str">
        <f>IFERROR(IF(VLOOKUP($B229,'BM2'!$A$9:$F$1038,5)="","",IF($B229&gt;0,VLOOKUP($B229,'BM2'!$A$9:$F$1038,5),"")),"")</f>
        <v/>
      </c>
      <c r="G229" s="9" t="str">
        <f>IFERROR(IF(VLOOKUP($B229,'BM2'!$A$9:$F$1038,2)="","",IF($B229&gt;0,VLOOKUP($B229,'BM2'!$A$9:$F$1038,2),"")),"")</f>
        <v/>
      </c>
      <c r="H229" s="10"/>
      <c r="I229" s="38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s="18" customFormat="1" ht="19.95" customHeight="1" x14ac:dyDescent="0.25">
      <c r="A230" s="9">
        <v>222</v>
      </c>
      <c r="B230" s="9" t="str">
        <f t="shared" si="4"/>
        <v/>
      </c>
      <c r="C230" s="9" t="str">
        <f>IFERROR(IF(VLOOKUP($B230,'BM2'!$A$9:$F$1038,2)="","",IF($B230&gt;0,VLOOKUP($B230,'BM2'!$A$9:$F$1038,2),"")),"")</f>
        <v/>
      </c>
      <c r="D230" s="9" t="str">
        <f>IFERROR(IF(VLOOKUP($B230,'BM2'!$A$9:$F$1038,3)="","",IF($B230&gt;0,VLOOKUP($B230,'BM2'!$A$9:$F$1038,3),"")),"")</f>
        <v/>
      </c>
      <c r="E230" s="9" t="str">
        <f>IFERROR(IF(VLOOKUP($B230,'BM2'!$A$9:$F$1038,4)="","",IF($B230&gt;0,VLOOKUP($B230,'BM2'!$A$9:$F$1038,4),"")),"")</f>
        <v/>
      </c>
      <c r="F230" s="9" t="str">
        <f>IFERROR(IF(VLOOKUP($B230,'BM2'!$A$9:$F$1038,5)="","",IF($B230&gt;0,VLOOKUP($B230,'BM2'!$A$9:$F$1038,5),"")),"")</f>
        <v/>
      </c>
      <c r="G230" s="9" t="str">
        <f>IFERROR(IF(VLOOKUP($B230,'BM2'!$A$9:$F$1038,2)="","",IF($B230&gt;0,VLOOKUP($B230,'BM2'!$A$9:$F$1038,2),"")),"")</f>
        <v/>
      </c>
      <c r="H230" s="10"/>
      <c r="I230" s="38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s="18" customFormat="1" ht="19.95" customHeight="1" x14ac:dyDescent="0.25">
      <c r="A231" s="9">
        <v>223</v>
      </c>
      <c r="B231" s="9" t="str">
        <f t="shared" si="4"/>
        <v/>
      </c>
      <c r="C231" s="9" t="str">
        <f>IFERROR(IF(VLOOKUP($B231,'BM2'!$A$9:$F$1038,2)="","",IF($B231&gt;0,VLOOKUP($B231,'BM2'!$A$9:$F$1038,2),"")),"")</f>
        <v/>
      </c>
      <c r="D231" s="9" t="str">
        <f>IFERROR(IF(VLOOKUP($B231,'BM2'!$A$9:$F$1038,3)="","",IF($B231&gt;0,VLOOKUP($B231,'BM2'!$A$9:$F$1038,3),"")),"")</f>
        <v/>
      </c>
      <c r="E231" s="9" t="str">
        <f>IFERROR(IF(VLOOKUP($B231,'BM2'!$A$9:$F$1038,4)="","",IF($B231&gt;0,VLOOKUP($B231,'BM2'!$A$9:$F$1038,4),"")),"")</f>
        <v/>
      </c>
      <c r="F231" s="9" t="str">
        <f>IFERROR(IF(VLOOKUP($B231,'BM2'!$A$9:$F$1038,5)="","",IF($B231&gt;0,VLOOKUP($B231,'BM2'!$A$9:$F$1038,5),"")),"")</f>
        <v/>
      </c>
      <c r="G231" s="9" t="str">
        <f>IFERROR(IF(VLOOKUP($B231,'BM2'!$A$9:$F$1038,2)="","",IF($B231&gt;0,VLOOKUP($B231,'BM2'!$A$9:$F$1038,2),"")),"")</f>
        <v/>
      </c>
      <c r="H231" s="10"/>
      <c r="I231" s="38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s="18" customFormat="1" ht="19.95" customHeight="1" x14ac:dyDescent="0.25">
      <c r="A232" s="9">
        <v>224</v>
      </c>
      <c r="B232" s="9" t="str">
        <f t="shared" si="4"/>
        <v/>
      </c>
      <c r="C232" s="9" t="str">
        <f>IFERROR(IF(VLOOKUP($B232,'BM2'!$A$9:$F$1038,2)="","",IF($B232&gt;0,VLOOKUP($B232,'BM2'!$A$9:$F$1038,2),"")),"")</f>
        <v/>
      </c>
      <c r="D232" s="9" t="str">
        <f>IFERROR(IF(VLOOKUP($B232,'BM2'!$A$9:$F$1038,3)="","",IF($B232&gt;0,VLOOKUP($B232,'BM2'!$A$9:$F$1038,3),"")),"")</f>
        <v/>
      </c>
      <c r="E232" s="9" t="str">
        <f>IFERROR(IF(VLOOKUP($B232,'BM2'!$A$9:$F$1038,4)="","",IF($B232&gt;0,VLOOKUP($B232,'BM2'!$A$9:$F$1038,4),"")),"")</f>
        <v/>
      </c>
      <c r="F232" s="9" t="str">
        <f>IFERROR(IF(VLOOKUP($B232,'BM2'!$A$9:$F$1038,5)="","",IF($B232&gt;0,VLOOKUP($B232,'BM2'!$A$9:$F$1038,5),"")),"")</f>
        <v/>
      </c>
      <c r="G232" s="9" t="str">
        <f>IFERROR(IF(VLOOKUP($B232,'BM2'!$A$9:$F$1038,2)="","",IF($B232&gt;0,VLOOKUP($B232,'BM2'!$A$9:$F$1038,2),"")),"")</f>
        <v/>
      </c>
      <c r="H232" s="10"/>
      <c r="I232" s="38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s="18" customFormat="1" ht="19.95" customHeight="1" x14ac:dyDescent="0.25">
      <c r="A233" s="9">
        <v>225</v>
      </c>
      <c r="B233" s="9" t="str">
        <f t="shared" si="4"/>
        <v/>
      </c>
      <c r="C233" s="9" t="str">
        <f>IFERROR(IF(VLOOKUP($B233,'BM2'!$A$9:$F$1038,2)="","",IF($B233&gt;0,VLOOKUP($B233,'BM2'!$A$9:$F$1038,2),"")),"")</f>
        <v/>
      </c>
      <c r="D233" s="9" t="str">
        <f>IFERROR(IF(VLOOKUP($B233,'BM2'!$A$9:$F$1038,3)="","",IF($B233&gt;0,VLOOKUP($B233,'BM2'!$A$9:$F$1038,3),"")),"")</f>
        <v/>
      </c>
      <c r="E233" s="9" t="str">
        <f>IFERROR(IF(VLOOKUP($B233,'BM2'!$A$9:$F$1038,4)="","",IF($B233&gt;0,VLOOKUP($B233,'BM2'!$A$9:$F$1038,4),"")),"")</f>
        <v/>
      </c>
      <c r="F233" s="9" t="str">
        <f>IFERROR(IF(VLOOKUP($B233,'BM2'!$A$9:$F$1038,5)="","",IF($B233&gt;0,VLOOKUP($B233,'BM2'!$A$9:$F$1038,5),"")),"")</f>
        <v/>
      </c>
      <c r="G233" s="9" t="str">
        <f>IFERROR(IF(VLOOKUP($B233,'BM2'!$A$9:$F$1038,2)="","",IF($B233&gt;0,VLOOKUP($B233,'BM2'!$A$9:$F$1038,2),"")),"")</f>
        <v/>
      </c>
      <c r="H233" s="10"/>
      <c r="I233" s="38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s="18" customFormat="1" ht="19.95" customHeight="1" x14ac:dyDescent="0.25">
      <c r="A234" s="9">
        <v>226</v>
      </c>
      <c r="B234" s="9" t="str">
        <f t="shared" si="4"/>
        <v/>
      </c>
      <c r="C234" s="9" t="str">
        <f>IFERROR(IF(VLOOKUP($B234,'BM2'!$A$9:$F$1038,2)="","",IF($B234&gt;0,VLOOKUP($B234,'BM2'!$A$9:$F$1038,2),"")),"")</f>
        <v/>
      </c>
      <c r="D234" s="9" t="str">
        <f>IFERROR(IF(VLOOKUP($B234,'BM2'!$A$9:$F$1038,3)="","",IF($B234&gt;0,VLOOKUP($B234,'BM2'!$A$9:$F$1038,3),"")),"")</f>
        <v/>
      </c>
      <c r="E234" s="9" t="str">
        <f>IFERROR(IF(VLOOKUP($B234,'BM2'!$A$9:$F$1038,4)="","",IF($B234&gt;0,VLOOKUP($B234,'BM2'!$A$9:$F$1038,4),"")),"")</f>
        <v/>
      </c>
      <c r="F234" s="9" t="str">
        <f>IFERROR(IF(VLOOKUP($B234,'BM2'!$A$9:$F$1038,5)="","",IF($B234&gt;0,VLOOKUP($B234,'BM2'!$A$9:$F$1038,5),"")),"")</f>
        <v/>
      </c>
      <c r="G234" s="9" t="str">
        <f>IFERROR(IF(VLOOKUP($B234,'BM2'!$A$9:$F$1038,2)="","",IF($B234&gt;0,VLOOKUP($B234,'BM2'!$A$9:$F$1038,2),"")),"")</f>
        <v/>
      </c>
      <c r="H234" s="10"/>
      <c r="I234" s="38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s="18" customFormat="1" ht="19.95" customHeight="1" x14ac:dyDescent="0.25">
      <c r="A235" s="9">
        <v>227</v>
      </c>
      <c r="B235" s="9" t="str">
        <f t="shared" si="4"/>
        <v/>
      </c>
      <c r="C235" s="9" t="str">
        <f>IFERROR(IF(VLOOKUP($B235,'BM2'!$A$9:$F$1038,2)="","",IF($B235&gt;0,VLOOKUP($B235,'BM2'!$A$9:$F$1038,2),"")),"")</f>
        <v/>
      </c>
      <c r="D235" s="9" t="str">
        <f>IFERROR(IF(VLOOKUP($B235,'BM2'!$A$9:$F$1038,3)="","",IF($B235&gt;0,VLOOKUP($B235,'BM2'!$A$9:$F$1038,3),"")),"")</f>
        <v/>
      </c>
      <c r="E235" s="9" t="str">
        <f>IFERROR(IF(VLOOKUP($B235,'BM2'!$A$9:$F$1038,4)="","",IF($B235&gt;0,VLOOKUP($B235,'BM2'!$A$9:$F$1038,4),"")),"")</f>
        <v/>
      </c>
      <c r="F235" s="9" t="str">
        <f>IFERROR(IF(VLOOKUP($B235,'BM2'!$A$9:$F$1038,5)="","",IF($B235&gt;0,VLOOKUP($B235,'BM2'!$A$9:$F$1038,5),"")),"")</f>
        <v/>
      </c>
      <c r="G235" s="9" t="str">
        <f>IFERROR(IF(VLOOKUP($B235,'BM2'!$A$9:$F$1038,2)="","",IF($B235&gt;0,VLOOKUP($B235,'BM2'!$A$9:$F$1038,2),"")),"")</f>
        <v/>
      </c>
      <c r="H235" s="10"/>
      <c r="I235" s="38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s="18" customFormat="1" ht="19.95" customHeight="1" x14ac:dyDescent="0.25">
      <c r="A236" s="9">
        <v>228</v>
      </c>
      <c r="B236" s="9" t="str">
        <f t="shared" si="4"/>
        <v/>
      </c>
      <c r="C236" s="9" t="str">
        <f>IFERROR(IF(VLOOKUP($B236,'BM2'!$A$9:$F$1038,2)="","",IF($B236&gt;0,VLOOKUP($B236,'BM2'!$A$9:$F$1038,2),"")),"")</f>
        <v/>
      </c>
      <c r="D236" s="9" t="str">
        <f>IFERROR(IF(VLOOKUP($B236,'BM2'!$A$9:$F$1038,3)="","",IF($B236&gt;0,VLOOKUP($B236,'BM2'!$A$9:$F$1038,3),"")),"")</f>
        <v/>
      </c>
      <c r="E236" s="9" t="str">
        <f>IFERROR(IF(VLOOKUP($B236,'BM2'!$A$9:$F$1038,4)="","",IF($B236&gt;0,VLOOKUP($B236,'BM2'!$A$9:$F$1038,4),"")),"")</f>
        <v/>
      </c>
      <c r="F236" s="9" t="str">
        <f>IFERROR(IF(VLOOKUP($B236,'BM2'!$A$9:$F$1038,5)="","",IF($B236&gt;0,VLOOKUP($B236,'BM2'!$A$9:$F$1038,5),"")),"")</f>
        <v/>
      </c>
      <c r="G236" s="9" t="str">
        <f>IFERROR(IF(VLOOKUP($B236,'BM2'!$A$9:$F$1038,2)="","",IF($B236&gt;0,VLOOKUP($B236,'BM2'!$A$9:$F$1038,2),"")),"")</f>
        <v/>
      </c>
      <c r="H236" s="10"/>
      <c r="I236" s="38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s="18" customFormat="1" ht="19.95" customHeight="1" x14ac:dyDescent="0.25">
      <c r="A237" s="9">
        <v>229</v>
      </c>
      <c r="B237" s="9" t="str">
        <f t="shared" si="4"/>
        <v/>
      </c>
      <c r="C237" s="9" t="str">
        <f>IFERROR(IF(VLOOKUP($B237,'BM2'!$A$9:$F$1038,2)="","",IF($B237&gt;0,VLOOKUP($B237,'BM2'!$A$9:$F$1038,2),"")),"")</f>
        <v/>
      </c>
      <c r="D237" s="9" t="str">
        <f>IFERROR(IF(VLOOKUP($B237,'BM2'!$A$9:$F$1038,3)="","",IF($B237&gt;0,VLOOKUP($B237,'BM2'!$A$9:$F$1038,3),"")),"")</f>
        <v/>
      </c>
      <c r="E237" s="9" t="str">
        <f>IFERROR(IF(VLOOKUP($B237,'BM2'!$A$9:$F$1038,4)="","",IF($B237&gt;0,VLOOKUP($B237,'BM2'!$A$9:$F$1038,4),"")),"")</f>
        <v/>
      </c>
      <c r="F237" s="9" t="str">
        <f>IFERROR(IF(VLOOKUP($B237,'BM2'!$A$9:$F$1038,5)="","",IF($B237&gt;0,VLOOKUP($B237,'BM2'!$A$9:$F$1038,5),"")),"")</f>
        <v/>
      </c>
      <c r="G237" s="9" t="str">
        <f>IFERROR(IF(VLOOKUP($B237,'BM2'!$A$9:$F$1038,2)="","",IF($B237&gt;0,VLOOKUP($B237,'BM2'!$A$9:$F$1038,2),"")),"")</f>
        <v/>
      </c>
      <c r="H237" s="10"/>
      <c r="I237" s="38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s="18" customFormat="1" ht="19.95" customHeight="1" x14ac:dyDescent="0.25">
      <c r="A238" s="9">
        <v>230</v>
      </c>
      <c r="B238" s="9" t="str">
        <f t="shared" si="4"/>
        <v/>
      </c>
      <c r="C238" s="9" t="str">
        <f>IFERROR(IF(VLOOKUP($B238,'BM2'!$A$9:$F$1038,2)="","",IF($B238&gt;0,VLOOKUP($B238,'BM2'!$A$9:$F$1038,2),"")),"")</f>
        <v/>
      </c>
      <c r="D238" s="9" t="str">
        <f>IFERROR(IF(VLOOKUP($B238,'BM2'!$A$9:$F$1038,3)="","",IF($B238&gt;0,VLOOKUP($B238,'BM2'!$A$9:$F$1038,3),"")),"")</f>
        <v/>
      </c>
      <c r="E238" s="9" t="str">
        <f>IFERROR(IF(VLOOKUP($B238,'BM2'!$A$9:$F$1038,4)="","",IF($B238&gt;0,VLOOKUP($B238,'BM2'!$A$9:$F$1038,4),"")),"")</f>
        <v/>
      </c>
      <c r="F238" s="9" t="str">
        <f>IFERROR(IF(VLOOKUP($B238,'BM2'!$A$9:$F$1038,5)="","",IF($B238&gt;0,VLOOKUP($B238,'BM2'!$A$9:$F$1038,5),"")),"")</f>
        <v/>
      </c>
      <c r="G238" s="9" t="str">
        <f>IFERROR(IF(VLOOKUP($B238,'BM2'!$A$9:$F$1038,2)="","",IF($B238&gt;0,VLOOKUP($B238,'BM2'!$A$9:$F$1038,2),"")),"")</f>
        <v/>
      </c>
      <c r="H238" s="10"/>
      <c r="I238" s="38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s="18" customFormat="1" ht="19.95" customHeight="1" x14ac:dyDescent="0.25">
      <c r="A239" s="9">
        <v>231</v>
      </c>
      <c r="B239" s="9" t="str">
        <f t="shared" si="4"/>
        <v/>
      </c>
      <c r="C239" s="9" t="str">
        <f>IFERROR(IF(VLOOKUP($B239,'BM2'!$A$9:$F$1038,2)="","",IF($B239&gt;0,VLOOKUP($B239,'BM2'!$A$9:$F$1038,2),"")),"")</f>
        <v/>
      </c>
      <c r="D239" s="9" t="str">
        <f>IFERROR(IF(VLOOKUP($B239,'BM2'!$A$9:$F$1038,3)="","",IF($B239&gt;0,VLOOKUP($B239,'BM2'!$A$9:$F$1038,3),"")),"")</f>
        <v/>
      </c>
      <c r="E239" s="9" t="str">
        <f>IFERROR(IF(VLOOKUP($B239,'BM2'!$A$9:$F$1038,4)="","",IF($B239&gt;0,VLOOKUP($B239,'BM2'!$A$9:$F$1038,4),"")),"")</f>
        <v/>
      </c>
      <c r="F239" s="9" t="str">
        <f>IFERROR(IF(VLOOKUP($B239,'BM2'!$A$9:$F$1038,5)="","",IF($B239&gt;0,VLOOKUP($B239,'BM2'!$A$9:$F$1038,5),"")),"")</f>
        <v/>
      </c>
      <c r="G239" s="9" t="str">
        <f>IFERROR(IF(VLOOKUP($B239,'BM2'!$A$9:$F$1038,2)="","",IF($B239&gt;0,VLOOKUP($B239,'BM2'!$A$9:$F$1038,2),"")),"")</f>
        <v/>
      </c>
      <c r="H239" s="10"/>
      <c r="I239" s="38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s="18" customFormat="1" ht="19.95" customHeight="1" x14ac:dyDescent="0.25">
      <c r="A240" s="9">
        <v>232</v>
      </c>
      <c r="B240" s="9" t="str">
        <f t="shared" si="4"/>
        <v/>
      </c>
      <c r="C240" s="9" t="str">
        <f>IFERROR(IF(VLOOKUP($B240,'BM2'!$A$9:$F$1038,2)="","",IF($B240&gt;0,VLOOKUP($B240,'BM2'!$A$9:$F$1038,2),"")),"")</f>
        <v/>
      </c>
      <c r="D240" s="9" t="str">
        <f>IFERROR(IF(VLOOKUP($B240,'BM2'!$A$9:$F$1038,3)="","",IF($B240&gt;0,VLOOKUP($B240,'BM2'!$A$9:$F$1038,3),"")),"")</f>
        <v/>
      </c>
      <c r="E240" s="9" t="str">
        <f>IFERROR(IF(VLOOKUP($B240,'BM2'!$A$9:$F$1038,4)="","",IF($B240&gt;0,VLOOKUP($B240,'BM2'!$A$9:$F$1038,4),"")),"")</f>
        <v/>
      </c>
      <c r="F240" s="9" t="str">
        <f>IFERROR(IF(VLOOKUP($B240,'BM2'!$A$9:$F$1038,5)="","",IF($B240&gt;0,VLOOKUP($B240,'BM2'!$A$9:$F$1038,5),"")),"")</f>
        <v/>
      </c>
      <c r="G240" s="9" t="str">
        <f>IFERROR(IF(VLOOKUP($B240,'BM2'!$A$9:$F$1038,2)="","",IF($B240&gt;0,VLOOKUP($B240,'BM2'!$A$9:$F$1038,2),"")),"")</f>
        <v/>
      </c>
      <c r="H240" s="10"/>
      <c r="I240" s="3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s="18" customFormat="1" ht="19.95" customHeight="1" x14ac:dyDescent="0.25">
      <c r="A241" s="9">
        <v>233</v>
      </c>
      <c r="B241" s="9" t="str">
        <f t="shared" si="4"/>
        <v/>
      </c>
      <c r="C241" s="9" t="str">
        <f>IFERROR(IF(VLOOKUP($B241,'BM2'!$A$9:$F$1038,2)="","",IF($B241&gt;0,VLOOKUP($B241,'BM2'!$A$9:$F$1038,2),"")),"")</f>
        <v/>
      </c>
      <c r="D241" s="9" t="str">
        <f>IFERROR(IF(VLOOKUP($B241,'BM2'!$A$9:$F$1038,3)="","",IF($B241&gt;0,VLOOKUP($B241,'BM2'!$A$9:$F$1038,3),"")),"")</f>
        <v/>
      </c>
      <c r="E241" s="9" t="str">
        <f>IFERROR(IF(VLOOKUP($B241,'BM2'!$A$9:$F$1038,4)="","",IF($B241&gt;0,VLOOKUP($B241,'BM2'!$A$9:$F$1038,4),"")),"")</f>
        <v/>
      </c>
      <c r="F241" s="9" t="str">
        <f>IFERROR(IF(VLOOKUP($B241,'BM2'!$A$9:$F$1038,5)="","",IF($B241&gt;0,VLOOKUP($B241,'BM2'!$A$9:$F$1038,5),"")),"")</f>
        <v/>
      </c>
      <c r="G241" s="9" t="str">
        <f>IFERROR(IF(VLOOKUP($B241,'BM2'!$A$9:$F$1038,2)="","",IF($B241&gt;0,VLOOKUP($B241,'BM2'!$A$9:$F$1038,2),"")),"")</f>
        <v/>
      </c>
      <c r="H241" s="10"/>
      <c r="I241" s="38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s="18" customFormat="1" ht="19.95" customHeight="1" x14ac:dyDescent="0.25">
      <c r="A242" s="9">
        <v>234</v>
      </c>
      <c r="B242" s="9" t="str">
        <f t="shared" si="4"/>
        <v/>
      </c>
      <c r="C242" s="9" t="str">
        <f>IFERROR(IF(VLOOKUP($B242,'BM2'!$A$9:$F$1038,2)="","",IF($B242&gt;0,VLOOKUP($B242,'BM2'!$A$9:$F$1038,2),"")),"")</f>
        <v/>
      </c>
      <c r="D242" s="9" t="str">
        <f>IFERROR(IF(VLOOKUP($B242,'BM2'!$A$9:$F$1038,3)="","",IF($B242&gt;0,VLOOKUP($B242,'BM2'!$A$9:$F$1038,3),"")),"")</f>
        <v/>
      </c>
      <c r="E242" s="9" t="str">
        <f>IFERROR(IF(VLOOKUP($B242,'BM2'!$A$9:$F$1038,4)="","",IF($B242&gt;0,VLOOKUP($B242,'BM2'!$A$9:$F$1038,4),"")),"")</f>
        <v/>
      </c>
      <c r="F242" s="9" t="str">
        <f>IFERROR(IF(VLOOKUP($B242,'BM2'!$A$9:$F$1038,5)="","",IF($B242&gt;0,VLOOKUP($B242,'BM2'!$A$9:$F$1038,5),"")),"")</f>
        <v/>
      </c>
      <c r="G242" s="9" t="str">
        <f>IFERROR(IF(VLOOKUP($B242,'BM2'!$A$9:$F$1038,2)="","",IF($B242&gt;0,VLOOKUP($B242,'BM2'!$A$9:$F$1038,2),"")),"")</f>
        <v/>
      </c>
      <c r="H242" s="10"/>
      <c r="I242" s="38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s="18" customFormat="1" ht="19.95" customHeight="1" x14ac:dyDescent="0.25">
      <c r="A243" s="9">
        <v>235</v>
      </c>
      <c r="B243" s="9" t="str">
        <f t="shared" si="4"/>
        <v/>
      </c>
      <c r="C243" s="9" t="str">
        <f>IFERROR(IF(VLOOKUP($B243,'BM2'!$A$9:$F$1038,2)="","",IF($B243&gt;0,VLOOKUP($B243,'BM2'!$A$9:$F$1038,2),"")),"")</f>
        <v/>
      </c>
      <c r="D243" s="9" t="str">
        <f>IFERROR(IF(VLOOKUP($B243,'BM2'!$A$9:$F$1038,3)="","",IF($B243&gt;0,VLOOKUP($B243,'BM2'!$A$9:$F$1038,3),"")),"")</f>
        <v/>
      </c>
      <c r="E243" s="9" t="str">
        <f>IFERROR(IF(VLOOKUP($B243,'BM2'!$A$9:$F$1038,4)="","",IF($B243&gt;0,VLOOKUP($B243,'BM2'!$A$9:$F$1038,4),"")),"")</f>
        <v/>
      </c>
      <c r="F243" s="9" t="str">
        <f>IFERROR(IF(VLOOKUP($B243,'BM2'!$A$9:$F$1038,5)="","",IF($B243&gt;0,VLOOKUP($B243,'BM2'!$A$9:$F$1038,5),"")),"")</f>
        <v/>
      </c>
      <c r="G243" s="9" t="str">
        <f>IFERROR(IF(VLOOKUP($B243,'BM2'!$A$9:$F$1038,2)="","",IF($B243&gt;0,VLOOKUP($B243,'BM2'!$A$9:$F$1038,2),"")),"")</f>
        <v/>
      </c>
      <c r="H243" s="10"/>
      <c r="I243" s="38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s="18" customFormat="1" ht="19.95" customHeight="1" x14ac:dyDescent="0.25">
      <c r="A244" s="9">
        <v>236</v>
      </c>
      <c r="B244" s="9" t="str">
        <f t="shared" si="4"/>
        <v/>
      </c>
      <c r="C244" s="9" t="str">
        <f>IFERROR(IF(VLOOKUP($B244,'BM2'!$A$9:$F$1038,2)="","",IF($B244&gt;0,VLOOKUP($B244,'BM2'!$A$9:$F$1038,2),"")),"")</f>
        <v/>
      </c>
      <c r="D244" s="9" t="str">
        <f>IFERROR(IF(VLOOKUP($B244,'BM2'!$A$9:$F$1038,3)="","",IF($B244&gt;0,VLOOKUP($B244,'BM2'!$A$9:$F$1038,3),"")),"")</f>
        <v/>
      </c>
      <c r="E244" s="9" t="str">
        <f>IFERROR(IF(VLOOKUP($B244,'BM2'!$A$9:$F$1038,4)="","",IF($B244&gt;0,VLOOKUP($B244,'BM2'!$A$9:$F$1038,4),"")),"")</f>
        <v/>
      </c>
      <c r="F244" s="9" t="str">
        <f>IFERROR(IF(VLOOKUP($B244,'BM2'!$A$9:$F$1038,5)="","",IF($B244&gt;0,VLOOKUP($B244,'BM2'!$A$9:$F$1038,5),"")),"")</f>
        <v/>
      </c>
      <c r="G244" s="9" t="str">
        <f>IFERROR(IF(VLOOKUP($B244,'BM2'!$A$9:$F$1038,2)="","",IF($B244&gt;0,VLOOKUP($B244,'BM2'!$A$9:$F$1038,2),"")),"")</f>
        <v/>
      </c>
      <c r="H244" s="10"/>
      <c r="I244" s="38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s="18" customFormat="1" ht="19.95" customHeight="1" x14ac:dyDescent="0.25">
      <c r="A245" s="9">
        <v>237</v>
      </c>
      <c r="B245" s="9" t="str">
        <f t="shared" si="4"/>
        <v/>
      </c>
      <c r="C245" s="9" t="str">
        <f>IFERROR(IF(VLOOKUP($B245,'BM2'!$A$9:$F$1038,2)="","",IF($B245&gt;0,VLOOKUP($B245,'BM2'!$A$9:$F$1038,2),"")),"")</f>
        <v/>
      </c>
      <c r="D245" s="9" t="str">
        <f>IFERROR(IF(VLOOKUP($B245,'BM2'!$A$9:$F$1038,3)="","",IF($B245&gt;0,VLOOKUP($B245,'BM2'!$A$9:$F$1038,3),"")),"")</f>
        <v/>
      </c>
      <c r="E245" s="9" t="str">
        <f>IFERROR(IF(VLOOKUP($B245,'BM2'!$A$9:$F$1038,4)="","",IF($B245&gt;0,VLOOKUP($B245,'BM2'!$A$9:$F$1038,4),"")),"")</f>
        <v/>
      </c>
      <c r="F245" s="9" t="str">
        <f>IFERROR(IF(VLOOKUP($B245,'BM2'!$A$9:$F$1038,5)="","",IF($B245&gt;0,VLOOKUP($B245,'BM2'!$A$9:$F$1038,5),"")),"")</f>
        <v/>
      </c>
      <c r="G245" s="9" t="str">
        <f>IFERROR(IF(VLOOKUP($B245,'BM2'!$A$9:$F$1038,2)="","",IF($B245&gt;0,VLOOKUP($B245,'BM2'!$A$9:$F$1038,2),"")),"")</f>
        <v/>
      </c>
      <c r="H245" s="10"/>
      <c r="I245" s="38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s="18" customFormat="1" ht="19.95" customHeight="1" x14ac:dyDescent="0.25">
      <c r="A246" s="9">
        <v>238</v>
      </c>
      <c r="B246" s="9" t="str">
        <f t="shared" si="4"/>
        <v/>
      </c>
      <c r="C246" s="9" t="str">
        <f>IFERROR(IF(VLOOKUP($B246,'BM2'!$A$9:$F$1038,2)="","",IF($B246&gt;0,VLOOKUP($B246,'BM2'!$A$9:$F$1038,2),"")),"")</f>
        <v/>
      </c>
      <c r="D246" s="9" t="str">
        <f>IFERROR(IF(VLOOKUP($B246,'BM2'!$A$9:$F$1038,3)="","",IF($B246&gt;0,VLOOKUP($B246,'BM2'!$A$9:$F$1038,3),"")),"")</f>
        <v/>
      </c>
      <c r="E246" s="9" t="str">
        <f>IFERROR(IF(VLOOKUP($B246,'BM2'!$A$9:$F$1038,4)="","",IF($B246&gt;0,VLOOKUP($B246,'BM2'!$A$9:$F$1038,4),"")),"")</f>
        <v/>
      </c>
      <c r="F246" s="9" t="str">
        <f>IFERROR(IF(VLOOKUP($B246,'BM2'!$A$9:$F$1038,5)="","",IF($B246&gt;0,VLOOKUP($B246,'BM2'!$A$9:$F$1038,5),"")),"")</f>
        <v/>
      </c>
      <c r="G246" s="9" t="str">
        <f>IFERROR(IF(VLOOKUP($B246,'BM2'!$A$9:$F$1038,2)="","",IF($B246&gt;0,VLOOKUP($B246,'BM2'!$A$9:$F$1038,2),"")),"")</f>
        <v/>
      </c>
      <c r="H246" s="10"/>
      <c r="I246" s="38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s="18" customFormat="1" ht="19.95" customHeight="1" x14ac:dyDescent="0.25">
      <c r="A247" s="9">
        <v>239</v>
      </c>
      <c r="B247" s="9" t="str">
        <f t="shared" si="4"/>
        <v/>
      </c>
      <c r="C247" s="9" t="str">
        <f>IFERROR(IF(VLOOKUP($B247,'BM2'!$A$9:$F$1038,2)="","",IF($B247&gt;0,VLOOKUP($B247,'BM2'!$A$9:$F$1038,2),"")),"")</f>
        <v/>
      </c>
      <c r="D247" s="9" t="str">
        <f>IFERROR(IF(VLOOKUP($B247,'BM2'!$A$9:$F$1038,3)="","",IF($B247&gt;0,VLOOKUP($B247,'BM2'!$A$9:$F$1038,3),"")),"")</f>
        <v/>
      </c>
      <c r="E247" s="9" t="str">
        <f>IFERROR(IF(VLOOKUP($B247,'BM2'!$A$9:$F$1038,4)="","",IF($B247&gt;0,VLOOKUP($B247,'BM2'!$A$9:$F$1038,4),"")),"")</f>
        <v/>
      </c>
      <c r="F247" s="9" t="str">
        <f>IFERROR(IF(VLOOKUP($B247,'BM2'!$A$9:$F$1038,5)="","",IF($B247&gt;0,VLOOKUP($B247,'BM2'!$A$9:$F$1038,5),"")),"")</f>
        <v/>
      </c>
      <c r="G247" s="9" t="str">
        <f>IFERROR(IF(VLOOKUP($B247,'BM2'!$A$9:$F$1038,2)="","",IF($B247&gt;0,VLOOKUP($B247,'BM2'!$A$9:$F$1038,2),"")),"")</f>
        <v/>
      </c>
      <c r="H247" s="10"/>
      <c r="I247" s="38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s="18" customFormat="1" ht="19.95" customHeight="1" x14ac:dyDescent="0.25">
      <c r="A248" s="9">
        <v>240</v>
      </c>
      <c r="B248" s="9" t="str">
        <f t="shared" si="4"/>
        <v/>
      </c>
      <c r="C248" s="9" t="str">
        <f>IFERROR(IF(VLOOKUP($B248,'BM2'!$A$9:$F$1038,2)="","",IF($B248&gt;0,VLOOKUP($B248,'BM2'!$A$9:$F$1038,2),"")),"")</f>
        <v/>
      </c>
      <c r="D248" s="9" t="str">
        <f>IFERROR(IF(VLOOKUP($B248,'BM2'!$A$9:$F$1038,3)="","",IF($B248&gt;0,VLOOKUP($B248,'BM2'!$A$9:$F$1038,3),"")),"")</f>
        <v/>
      </c>
      <c r="E248" s="9" t="str">
        <f>IFERROR(IF(VLOOKUP($B248,'BM2'!$A$9:$F$1038,4)="","",IF($B248&gt;0,VLOOKUP($B248,'BM2'!$A$9:$F$1038,4),"")),"")</f>
        <v/>
      </c>
      <c r="F248" s="9" t="str">
        <f>IFERROR(IF(VLOOKUP($B248,'BM2'!$A$9:$F$1038,5)="","",IF($B248&gt;0,VLOOKUP($B248,'BM2'!$A$9:$F$1038,5),"")),"")</f>
        <v/>
      </c>
      <c r="G248" s="9" t="str">
        <f>IFERROR(IF(VLOOKUP($B248,'BM2'!$A$9:$F$1038,2)="","",IF($B248&gt;0,VLOOKUP($B248,'BM2'!$A$9:$F$1038,2),"")),"")</f>
        <v/>
      </c>
      <c r="H248" s="10"/>
      <c r="I248" s="38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s="18" customFormat="1" ht="19.95" customHeight="1" x14ac:dyDescent="0.25">
      <c r="A249" s="9">
        <v>241</v>
      </c>
      <c r="B249" s="9" t="str">
        <f t="shared" si="4"/>
        <v/>
      </c>
      <c r="C249" s="9" t="str">
        <f>IFERROR(IF(VLOOKUP($B249,'BM2'!$A$9:$F$1038,2)="","",IF($B249&gt;0,VLOOKUP($B249,'BM2'!$A$9:$F$1038,2),"")),"")</f>
        <v/>
      </c>
      <c r="D249" s="9" t="str">
        <f>IFERROR(IF(VLOOKUP($B249,'BM2'!$A$9:$F$1038,3)="","",IF($B249&gt;0,VLOOKUP($B249,'BM2'!$A$9:$F$1038,3),"")),"")</f>
        <v/>
      </c>
      <c r="E249" s="9" t="str">
        <f>IFERROR(IF(VLOOKUP($B249,'BM2'!$A$9:$F$1038,4)="","",IF($B249&gt;0,VLOOKUP($B249,'BM2'!$A$9:$F$1038,4),"")),"")</f>
        <v/>
      </c>
      <c r="F249" s="9" t="str">
        <f>IFERROR(IF(VLOOKUP($B249,'BM2'!$A$9:$F$1038,5)="","",IF($B249&gt;0,VLOOKUP($B249,'BM2'!$A$9:$F$1038,5),"")),"")</f>
        <v/>
      </c>
      <c r="G249" s="9" t="str">
        <f>IFERROR(IF(VLOOKUP($B249,'BM2'!$A$9:$F$1038,2)="","",IF($B249&gt;0,VLOOKUP($B249,'BM2'!$A$9:$F$1038,2),"")),"")</f>
        <v/>
      </c>
      <c r="H249" s="10"/>
      <c r="I249" s="38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s="18" customFormat="1" ht="19.95" customHeight="1" x14ac:dyDescent="0.25">
      <c r="A250" s="9">
        <v>242</v>
      </c>
      <c r="B250" s="9" t="str">
        <f t="shared" si="4"/>
        <v/>
      </c>
      <c r="C250" s="9" t="str">
        <f>IFERROR(IF(VLOOKUP($B250,'BM2'!$A$9:$F$1038,2)="","",IF($B250&gt;0,VLOOKUP($B250,'BM2'!$A$9:$F$1038,2),"")),"")</f>
        <v/>
      </c>
      <c r="D250" s="9" t="str">
        <f>IFERROR(IF(VLOOKUP($B250,'BM2'!$A$9:$F$1038,3)="","",IF($B250&gt;0,VLOOKUP($B250,'BM2'!$A$9:$F$1038,3),"")),"")</f>
        <v/>
      </c>
      <c r="E250" s="9" t="str">
        <f>IFERROR(IF(VLOOKUP($B250,'BM2'!$A$9:$F$1038,4)="","",IF($B250&gt;0,VLOOKUP($B250,'BM2'!$A$9:$F$1038,4),"")),"")</f>
        <v/>
      </c>
      <c r="F250" s="9" t="str">
        <f>IFERROR(IF(VLOOKUP($B250,'BM2'!$A$9:$F$1038,5)="","",IF($B250&gt;0,VLOOKUP($B250,'BM2'!$A$9:$F$1038,5),"")),"")</f>
        <v/>
      </c>
      <c r="G250" s="9" t="str">
        <f>IFERROR(IF(VLOOKUP($B250,'BM2'!$A$9:$F$1038,2)="","",IF($B250&gt;0,VLOOKUP($B250,'BM2'!$A$9:$F$1038,2),"")),"")</f>
        <v/>
      </c>
      <c r="H250" s="10"/>
      <c r="I250" s="38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s="18" customFormat="1" ht="19.95" customHeight="1" x14ac:dyDescent="0.25">
      <c r="A251" s="9">
        <v>243</v>
      </c>
      <c r="B251" s="9" t="str">
        <f t="shared" si="4"/>
        <v/>
      </c>
      <c r="C251" s="9" t="str">
        <f>IFERROR(IF(VLOOKUP($B251,'BM2'!$A$9:$F$1038,2)="","",IF($B251&gt;0,VLOOKUP($B251,'BM2'!$A$9:$F$1038,2),"")),"")</f>
        <v/>
      </c>
      <c r="D251" s="9" t="str">
        <f>IFERROR(IF(VLOOKUP($B251,'BM2'!$A$9:$F$1038,3)="","",IF($B251&gt;0,VLOOKUP($B251,'BM2'!$A$9:$F$1038,3),"")),"")</f>
        <v/>
      </c>
      <c r="E251" s="9" t="str">
        <f>IFERROR(IF(VLOOKUP($B251,'BM2'!$A$9:$F$1038,4)="","",IF($B251&gt;0,VLOOKUP($B251,'BM2'!$A$9:$F$1038,4),"")),"")</f>
        <v/>
      </c>
      <c r="F251" s="9" t="str">
        <f>IFERROR(IF(VLOOKUP($B251,'BM2'!$A$9:$F$1038,5)="","",IF($B251&gt;0,VLOOKUP($B251,'BM2'!$A$9:$F$1038,5),"")),"")</f>
        <v/>
      </c>
      <c r="G251" s="9" t="str">
        <f>IFERROR(IF(VLOOKUP($B251,'BM2'!$A$9:$F$1038,2)="","",IF($B251&gt;0,VLOOKUP($B251,'BM2'!$A$9:$F$1038,2),"")),"")</f>
        <v/>
      </c>
      <c r="H251" s="10"/>
      <c r="I251" s="38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s="18" customFormat="1" ht="19.95" customHeight="1" x14ac:dyDescent="0.25">
      <c r="A252" s="9">
        <v>244</v>
      </c>
      <c r="B252" s="9" t="str">
        <f t="shared" si="4"/>
        <v/>
      </c>
      <c r="C252" s="9" t="str">
        <f>IFERROR(IF(VLOOKUP($B252,'BM2'!$A$9:$F$1038,2)="","",IF($B252&gt;0,VLOOKUP($B252,'BM2'!$A$9:$F$1038,2),"")),"")</f>
        <v/>
      </c>
      <c r="D252" s="9" t="str">
        <f>IFERROR(IF(VLOOKUP($B252,'BM2'!$A$9:$F$1038,3)="","",IF($B252&gt;0,VLOOKUP($B252,'BM2'!$A$9:$F$1038,3),"")),"")</f>
        <v/>
      </c>
      <c r="E252" s="9" t="str">
        <f>IFERROR(IF(VLOOKUP($B252,'BM2'!$A$9:$F$1038,4)="","",IF($B252&gt;0,VLOOKUP($B252,'BM2'!$A$9:$F$1038,4),"")),"")</f>
        <v/>
      </c>
      <c r="F252" s="9" t="str">
        <f>IFERROR(IF(VLOOKUP($B252,'BM2'!$A$9:$F$1038,5)="","",IF($B252&gt;0,VLOOKUP($B252,'BM2'!$A$9:$F$1038,5),"")),"")</f>
        <v/>
      </c>
      <c r="G252" s="9" t="str">
        <f>IFERROR(IF(VLOOKUP($B252,'BM2'!$A$9:$F$1038,2)="","",IF($B252&gt;0,VLOOKUP($B252,'BM2'!$A$9:$F$1038,2),"")),"")</f>
        <v/>
      </c>
      <c r="H252" s="10"/>
      <c r="I252" s="38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s="18" customFormat="1" ht="19.95" customHeight="1" x14ac:dyDescent="0.25">
      <c r="A253" s="9">
        <v>245</v>
      </c>
      <c r="B253" s="9" t="str">
        <f t="shared" si="4"/>
        <v/>
      </c>
      <c r="C253" s="9" t="str">
        <f>IFERROR(IF(VLOOKUP($B253,'BM2'!$A$9:$F$1038,2)="","",IF($B253&gt;0,VLOOKUP($B253,'BM2'!$A$9:$F$1038,2),"")),"")</f>
        <v/>
      </c>
      <c r="D253" s="9" t="str">
        <f>IFERROR(IF(VLOOKUP($B253,'BM2'!$A$9:$F$1038,3)="","",IF($B253&gt;0,VLOOKUP($B253,'BM2'!$A$9:$F$1038,3),"")),"")</f>
        <v/>
      </c>
      <c r="E253" s="9" t="str">
        <f>IFERROR(IF(VLOOKUP($B253,'BM2'!$A$9:$F$1038,4)="","",IF($B253&gt;0,VLOOKUP($B253,'BM2'!$A$9:$F$1038,4),"")),"")</f>
        <v/>
      </c>
      <c r="F253" s="9" t="str">
        <f>IFERROR(IF(VLOOKUP($B253,'BM2'!$A$9:$F$1038,5)="","",IF($B253&gt;0,VLOOKUP($B253,'BM2'!$A$9:$F$1038,5),"")),"")</f>
        <v/>
      </c>
      <c r="G253" s="9" t="str">
        <f>IFERROR(IF(VLOOKUP($B253,'BM2'!$A$9:$F$1038,2)="","",IF($B253&gt;0,VLOOKUP($B253,'BM2'!$A$9:$F$1038,2),"")),"")</f>
        <v/>
      </c>
      <c r="H253" s="10"/>
      <c r="I253" s="38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s="18" customFormat="1" ht="19.95" customHeight="1" x14ac:dyDescent="0.25">
      <c r="A254" s="9">
        <v>246</v>
      </c>
      <c r="B254" s="9" t="str">
        <f t="shared" si="4"/>
        <v/>
      </c>
      <c r="C254" s="9" t="str">
        <f>IFERROR(IF(VLOOKUP($B254,'BM2'!$A$9:$F$1038,2)="","",IF($B254&gt;0,VLOOKUP($B254,'BM2'!$A$9:$F$1038,2),"")),"")</f>
        <v/>
      </c>
      <c r="D254" s="9" t="str">
        <f>IFERROR(IF(VLOOKUP($B254,'BM2'!$A$9:$F$1038,3)="","",IF($B254&gt;0,VLOOKUP($B254,'BM2'!$A$9:$F$1038,3),"")),"")</f>
        <v/>
      </c>
      <c r="E254" s="9" t="str">
        <f>IFERROR(IF(VLOOKUP($B254,'BM2'!$A$9:$F$1038,4)="","",IF($B254&gt;0,VLOOKUP($B254,'BM2'!$A$9:$F$1038,4),"")),"")</f>
        <v/>
      </c>
      <c r="F254" s="9" t="str">
        <f>IFERROR(IF(VLOOKUP($B254,'BM2'!$A$9:$F$1038,5)="","",IF($B254&gt;0,VLOOKUP($B254,'BM2'!$A$9:$F$1038,5),"")),"")</f>
        <v/>
      </c>
      <c r="G254" s="9" t="str">
        <f>IFERROR(IF(VLOOKUP($B254,'BM2'!$A$9:$F$1038,2)="","",IF($B254&gt;0,VLOOKUP($B254,'BM2'!$A$9:$F$1038,2),"")),"")</f>
        <v/>
      </c>
      <c r="H254" s="10"/>
      <c r="I254" s="38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s="18" customFormat="1" ht="19.95" customHeight="1" x14ac:dyDescent="0.25">
      <c r="A255" s="9">
        <v>247</v>
      </c>
      <c r="B255" s="9" t="str">
        <f t="shared" si="4"/>
        <v/>
      </c>
      <c r="C255" s="9" t="str">
        <f>IFERROR(IF(VLOOKUP($B255,'BM2'!$A$9:$F$1038,2)="","",IF($B255&gt;0,VLOOKUP($B255,'BM2'!$A$9:$F$1038,2),"")),"")</f>
        <v/>
      </c>
      <c r="D255" s="9" t="str">
        <f>IFERROR(IF(VLOOKUP($B255,'BM2'!$A$9:$F$1038,3)="","",IF($B255&gt;0,VLOOKUP($B255,'BM2'!$A$9:$F$1038,3),"")),"")</f>
        <v/>
      </c>
      <c r="E255" s="9" t="str">
        <f>IFERROR(IF(VLOOKUP($B255,'BM2'!$A$9:$F$1038,4)="","",IF($B255&gt;0,VLOOKUP($B255,'BM2'!$A$9:$F$1038,4),"")),"")</f>
        <v/>
      </c>
      <c r="F255" s="9" t="str">
        <f>IFERROR(IF(VLOOKUP($B255,'BM2'!$A$9:$F$1038,5)="","",IF($B255&gt;0,VLOOKUP($B255,'BM2'!$A$9:$F$1038,5),"")),"")</f>
        <v/>
      </c>
      <c r="G255" s="9" t="str">
        <f>IFERROR(IF(VLOOKUP($B255,'BM2'!$A$9:$F$1038,2)="","",IF($B255&gt;0,VLOOKUP($B255,'BM2'!$A$9:$F$1038,2),"")),"")</f>
        <v/>
      </c>
      <c r="H255" s="10"/>
      <c r="I255" s="38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s="18" customFormat="1" ht="19.95" customHeight="1" x14ac:dyDescent="0.25">
      <c r="A256" s="9">
        <v>248</v>
      </c>
      <c r="B256" s="9" t="str">
        <f t="shared" si="4"/>
        <v/>
      </c>
      <c r="C256" s="9" t="str">
        <f>IFERROR(IF(VLOOKUP($B256,'BM2'!$A$9:$F$1038,2)="","",IF($B256&gt;0,VLOOKUP($B256,'BM2'!$A$9:$F$1038,2),"")),"")</f>
        <v/>
      </c>
      <c r="D256" s="9" t="str">
        <f>IFERROR(IF(VLOOKUP($B256,'BM2'!$A$9:$F$1038,3)="","",IF($B256&gt;0,VLOOKUP($B256,'BM2'!$A$9:$F$1038,3),"")),"")</f>
        <v/>
      </c>
      <c r="E256" s="9" t="str">
        <f>IFERROR(IF(VLOOKUP($B256,'BM2'!$A$9:$F$1038,4)="","",IF($B256&gt;0,VLOOKUP($B256,'BM2'!$A$9:$F$1038,4),"")),"")</f>
        <v/>
      </c>
      <c r="F256" s="9" t="str">
        <f>IFERROR(IF(VLOOKUP($B256,'BM2'!$A$9:$F$1038,5)="","",IF($B256&gt;0,VLOOKUP($B256,'BM2'!$A$9:$F$1038,5),"")),"")</f>
        <v/>
      </c>
      <c r="G256" s="9" t="str">
        <f>IFERROR(IF(VLOOKUP($B256,'BM2'!$A$9:$F$1038,2)="","",IF($B256&gt;0,VLOOKUP($B256,'BM2'!$A$9:$F$1038,2),"")),"")</f>
        <v/>
      </c>
      <c r="H256" s="10"/>
      <c r="I256" s="38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s="18" customFormat="1" ht="19.95" customHeight="1" x14ac:dyDescent="0.25">
      <c r="A257" s="9">
        <v>249</v>
      </c>
      <c r="B257" s="9" t="str">
        <f t="shared" si="4"/>
        <v/>
      </c>
      <c r="C257" s="9" t="str">
        <f>IFERROR(IF(VLOOKUP($B257,'BM2'!$A$9:$F$1038,2)="","",IF($B257&gt;0,VLOOKUP($B257,'BM2'!$A$9:$F$1038,2),"")),"")</f>
        <v/>
      </c>
      <c r="D257" s="9" t="str">
        <f>IFERROR(IF(VLOOKUP($B257,'BM2'!$A$9:$F$1038,3)="","",IF($B257&gt;0,VLOOKUP($B257,'BM2'!$A$9:$F$1038,3),"")),"")</f>
        <v/>
      </c>
      <c r="E257" s="9" t="str">
        <f>IFERROR(IF(VLOOKUP($B257,'BM2'!$A$9:$F$1038,4)="","",IF($B257&gt;0,VLOOKUP($B257,'BM2'!$A$9:$F$1038,4),"")),"")</f>
        <v/>
      </c>
      <c r="F257" s="9" t="str">
        <f>IFERROR(IF(VLOOKUP($B257,'BM2'!$A$9:$F$1038,5)="","",IF($B257&gt;0,VLOOKUP($B257,'BM2'!$A$9:$F$1038,5),"")),"")</f>
        <v/>
      </c>
      <c r="G257" s="9" t="str">
        <f>IFERROR(IF(VLOOKUP($B257,'BM2'!$A$9:$F$1038,2)="","",IF($B257&gt;0,VLOOKUP($B257,'BM2'!$A$9:$F$1038,2),"")),"")</f>
        <v/>
      </c>
      <c r="H257" s="10"/>
      <c r="I257" s="38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s="18" customFormat="1" ht="19.95" customHeight="1" x14ac:dyDescent="0.25">
      <c r="A258" s="9">
        <v>250</v>
      </c>
      <c r="B258" s="9" t="str">
        <f t="shared" si="4"/>
        <v/>
      </c>
      <c r="C258" s="9" t="str">
        <f>IFERROR(IF(VLOOKUP($B258,'BM2'!$A$9:$F$1038,2)="","",IF($B258&gt;0,VLOOKUP($B258,'BM2'!$A$9:$F$1038,2),"")),"")</f>
        <v/>
      </c>
      <c r="D258" s="9" t="str">
        <f>IFERROR(IF(VLOOKUP($B258,'BM2'!$A$9:$F$1038,3)="","",IF($B258&gt;0,VLOOKUP($B258,'BM2'!$A$9:$F$1038,3),"")),"")</f>
        <v/>
      </c>
      <c r="E258" s="9" t="str">
        <f>IFERROR(IF(VLOOKUP($B258,'BM2'!$A$9:$F$1038,4)="","",IF($B258&gt;0,VLOOKUP($B258,'BM2'!$A$9:$F$1038,4),"")),"")</f>
        <v/>
      </c>
      <c r="F258" s="9" t="str">
        <f>IFERROR(IF(VLOOKUP($B258,'BM2'!$A$9:$F$1038,5)="","",IF($B258&gt;0,VLOOKUP($B258,'BM2'!$A$9:$F$1038,5),"")),"")</f>
        <v/>
      </c>
      <c r="G258" s="9" t="str">
        <f>IFERROR(IF(VLOOKUP($B258,'BM2'!$A$9:$F$1038,2)="","",IF($B258&gt;0,VLOOKUP($B258,'BM2'!$A$9:$F$1038,2),"")),"")</f>
        <v/>
      </c>
      <c r="H258" s="10"/>
      <c r="I258" s="38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s="18" customFormat="1" ht="19.95" customHeight="1" x14ac:dyDescent="0.25">
      <c r="A259" s="9">
        <v>251</v>
      </c>
      <c r="B259" s="9" t="str">
        <f t="shared" si="4"/>
        <v/>
      </c>
      <c r="C259" s="9" t="str">
        <f>IFERROR(IF(VLOOKUP($B259,'BM2'!$A$9:$F$1038,2)="","",IF($B259&gt;0,VLOOKUP($B259,'BM2'!$A$9:$F$1038,2),"")),"")</f>
        <v/>
      </c>
      <c r="D259" s="9" t="str">
        <f>IFERROR(IF(VLOOKUP($B259,'BM2'!$A$9:$F$1038,3)="","",IF($B259&gt;0,VLOOKUP($B259,'BM2'!$A$9:$F$1038,3),"")),"")</f>
        <v/>
      </c>
      <c r="E259" s="9" t="str">
        <f>IFERROR(IF(VLOOKUP($B259,'BM2'!$A$9:$F$1038,4)="","",IF($B259&gt;0,VLOOKUP($B259,'BM2'!$A$9:$F$1038,4),"")),"")</f>
        <v/>
      </c>
      <c r="F259" s="9" t="str">
        <f>IFERROR(IF(VLOOKUP($B259,'BM2'!$A$9:$F$1038,5)="","",IF($B259&gt;0,VLOOKUP($B259,'BM2'!$A$9:$F$1038,5),"")),"")</f>
        <v/>
      </c>
      <c r="G259" s="9" t="str">
        <f>IFERROR(IF(VLOOKUP($B259,'BM2'!$A$9:$F$1038,2)="","",IF($B259&gt;0,VLOOKUP($B259,'BM2'!$A$9:$F$1038,2),"")),"")</f>
        <v/>
      </c>
      <c r="H259" s="10"/>
      <c r="I259" s="38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s="18" customFormat="1" ht="19.95" customHeight="1" x14ac:dyDescent="0.25">
      <c r="A260" s="9">
        <v>252</v>
      </c>
      <c r="B260" s="9" t="str">
        <f t="shared" si="4"/>
        <v/>
      </c>
      <c r="C260" s="9" t="str">
        <f>IFERROR(IF(VLOOKUP($B260,'BM2'!$A$9:$F$1038,2)="","",IF($B260&gt;0,VLOOKUP($B260,'BM2'!$A$9:$F$1038,2),"")),"")</f>
        <v/>
      </c>
      <c r="D260" s="9" t="str">
        <f>IFERROR(IF(VLOOKUP($B260,'BM2'!$A$9:$F$1038,3)="","",IF($B260&gt;0,VLOOKUP($B260,'BM2'!$A$9:$F$1038,3),"")),"")</f>
        <v/>
      </c>
      <c r="E260" s="9" t="str">
        <f>IFERROR(IF(VLOOKUP($B260,'BM2'!$A$9:$F$1038,4)="","",IF($B260&gt;0,VLOOKUP($B260,'BM2'!$A$9:$F$1038,4),"")),"")</f>
        <v/>
      </c>
      <c r="F260" s="9" t="str">
        <f>IFERROR(IF(VLOOKUP($B260,'BM2'!$A$9:$F$1038,5)="","",IF($B260&gt;0,VLOOKUP($B260,'BM2'!$A$9:$F$1038,5),"")),"")</f>
        <v/>
      </c>
      <c r="G260" s="9" t="str">
        <f>IFERROR(IF(VLOOKUP($B260,'BM2'!$A$9:$F$1038,2)="","",IF($B260&gt;0,VLOOKUP($B260,'BM2'!$A$9:$F$1038,2),"")),"")</f>
        <v/>
      </c>
      <c r="H260" s="10"/>
      <c r="I260" s="38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s="18" customFormat="1" ht="19.95" customHeight="1" x14ac:dyDescent="0.25">
      <c r="A261" s="9">
        <v>253</v>
      </c>
      <c r="B261" s="9" t="str">
        <f t="shared" si="4"/>
        <v/>
      </c>
      <c r="C261" s="9" t="str">
        <f>IFERROR(IF(VLOOKUP($B261,'BM2'!$A$9:$F$1038,2)="","",IF($B261&gt;0,VLOOKUP($B261,'BM2'!$A$9:$F$1038,2),"")),"")</f>
        <v/>
      </c>
      <c r="D261" s="9" t="str">
        <f>IFERROR(IF(VLOOKUP($B261,'BM2'!$A$9:$F$1038,3)="","",IF($B261&gt;0,VLOOKUP($B261,'BM2'!$A$9:$F$1038,3),"")),"")</f>
        <v/>
      </c>
      <c r="E261" s="9" t="str">
        <f>IFERROR(IF(VLOOKUP($B261,'BM2'!$A$9:$F$1038,4)="","",IF($B261&gt;0,VLOOKUP($B261,'BM2'!$A$9:$F$1038,4),"")),"")</f>
        <v/>
      </c>
      <c r="F261" s="9" t="str">
        <f>IFERROR(IF(VLOOKUP($B261,'BM2'!$A$9:$F$1038,5)="","",IF($B261&gt;0,VLOOKUP($B261,'BM2'!$A$9:$F$1038,5),"")),"")</f>
        <v/>
      </c>
      <c r="G261" s="9" t="str">
        <f>IFERROR(IF(VLOOKUP($B261,'BM2'!$A$9:$F$1038,2)="","",IF($B261&gt;0,VLOOKUP($B261,'BM2'!$A$9:$F$1038,2),"")),"")</f>
        <v/>
      </c>
      <c r="H261" s="10"/>
      <c r="I261" s="38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s="18" customFormat="1" ht="19.95" customHeight="1" x14ac:dyDescent="0.25">
      <c r="A262" s="9">
        <v>254</v>
      </c>
      <c r="B262" s="9" t="str">
        <f t="shared" si="4"/>
        <v/>
      </c>
      <c r="C262" s="9" t="str">
        <f>IFERROR(IF(VLOOKUP($B262,'BM2'!$A$9:$F$1038,2)="","",IF($B262&gt;0,VLOOKUP($B262,'BM2'!$A$9:$F$1038,2),"")),"")</f>
        <v/>
      </c>
      <c r="D262" s="9" t="str">
        <f>IFERROR(IF(VLOOKUP($B262,'BM2'!$A$9:$F$1038,3)="","",IF($B262&gt;0,VLOOKUP($B262,'BM2'!$A$9:$F$1038,3),"")),"")</f>
        <v/>
      </c>
      <c r="E262" s="9" t="str">
        <f>IFERROR(IF(VLOOKUP($B262,'BM2'!$A$9:$F$1038,4)="","",IF($B262&gt;0,VLOOKUP($B262,'BM2'!$A$9:$F$1038,4),"")),"")</f>
        <v/>
      </c>
      <c r="F262" s="9" t="str">
        <f>IFERROR(IF(VLOOKUP($B262,'BM2'!$A$9:$F$1038,5)="","",IF($B262&gt;0,VLOOKUP($B262,'BM2'!$A$9:$F$1038,5),"")),"")</f>
        <v/>
      </c>
      <c r="G262" s="9" t="str">
        <f>IFERROR(IF(VLOOKUP($B262,'BM2'!$A$9:$F$1038,2)="","",IF($B262&gt;0,VLOOKUP($B262,'BM2'!$A$9:$F$1038,2),"")),"")</f>
        <v/>
      </c>
      <c r="H262" s="10"/>
      <c r="I262" s="38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s="18" customFormat="1" ht="19.95" customHeight="1" x14ac:dyDescent="0.25">
      <c r="A263" s="9">
        <v>255</v>
      </c>
      <c r="B263" s="9" t="str">
        <f t="shared" si="4"/>
        <v/>
      </c>
      <c r="C263" s="9" t="str">
        <f>IFERROR(IF(VLOOKUP($B263,'BM2'!$A$9:$F$1038,2)="","",IF($B263&gt;0,VLOOKUP($B263,'BM2'!$A$9:$F$1038,2),"")),"")</f>
        <v/>
      </c>
      <c r="D263" s="9" t="str">
        <f>IFERROR(IF(VLOOKUP($B263,'BM2'!$A$9:$F$1038,3)="","",IF($B263&gt;0,VLOOKUP($B263,'BM2'!$A$9:$F$1038,3),"")),"")</f>
        <v/>
      </c>
      <c r="E263" s="9" t="str">
        <f>IFERROR(IF(VLOOKUP($B263,'BM2'!$A$9:$F$1038,4)="","",IF($B263&gt;0,VLOOKUP($B263,'BM2'!$A$9:$F$1038,4),"")),"")</f>
        <v/>
      </c>
      <c r="F263" s="9" t="str">
        <f>IFERROR(IF(VLOOKUP($B263,'BM2'!$A$9:$F$1038,5)="","",IF($B263&gt;0,VLOOKUP($B263,'BM2'!$A$9:$F$1038,5),"")),"")</f>
        <v/>
      </c>
      <c r="G263" s="9" t="str">
        <f>IFERROR(IF(VLOOKUP($B263,'BM2'!$A$9:$F$1038,2)="","",IF($B263&gt;0,VLOOKUP($B263,'BM2'!$A$9:$F$1038,2),"")),"")</f>
        <v/>
      </c>
      <c r="H263" s="10"/>
      <c r="I263" s="38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s="18" customFormat="1" ht="19.95" customHeight="1" x14ac:dyDescent="0.25">
      <c r="A264" s="9">
        <v>256</v>
      </c>
      <c r="B264" s="9" t="str">
        <f t="shared" si="4"/>
        <v/>
      </c>
      <c r="C264" s="9" t="str">
        <f>IFERROR(IF(VLOOKUP($B264,'BM2'!$A$9:$F$1038,2)="","",IF($B264&gt;0,VLOOKUP($B264,'BM2'!$A$9:$F$1038,2),"")),"")</f>
        <v/>
      </c>
      <c r="D264" s="9" t="str">
        <f>IFERROR(IF(VLOOKUP($B264,'BM2'!$A$9:$F$1038,3)="","",IF($B264&gt;0,VLOOKUP($B264,'BM2'!$A$9:$F$1038,3),"")),"")</f>
        <v/>
      </c>
      <c r="E264" s="9" t="str">
        <f>IFERROR(IF(VLOOKUP($B264,'BM2'!$A$9:$F$1038,4)="","",IF($B264&gt;0,VLOOKUP($B264,'BM2'!$A$9:$F$1038,4),"")),"")</f>
        <v/>
      </c>
      <c r="F264" s="9" t="str">
        <f>IFERROR(IF(VLOOKUP($B264,'BM2'!$A$9:$F$1038,5)="","",IF($B264&gt;0,VLOOKUP($B264,'BM2'!$A$9:$F$1038,5),"")),"")</f>
        <v/>
      </c>
      <c r="G264" s="9" t="str">
        <f>IFERROR(IF(VLOOKUP($B264,'BM2'!$A$9:$F$1038,2)="","",IF($B264&gt;0,VLOOKUP($B264,'BM2'!$A$9:$F$1038,2),"")),"")</f>
        <v/>
      </c>
      <c r="H264" s="10"/>
      <c r="I264" s="38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s="18" customFormat="1" ht="19.95" customHeight="1" x14ac:dyDescent="0.25">
      <c r="A265" s="9">
        <v>257</v>
      </c>
      <c r="B265" s="9" t="str">
        <f t="shared" si="4"/>
        <v/>
      </c>
      <c r="C265" s="9" t="str">
        <f>IFERROR(IF(VLOOKUP($B265,'BM2'!$A$9:$F$1038,2)="","",IF($B265&gt;0,VLOOKUP($B265,'BM2'!$A$9:$F$1038,2),"")),"")</f>
        <v/>
      </c>
      <c r="D265" s="9" t="str">
        <f>IFERROR(IF(VLOOKUP($B265,'BM2'!$A$9:$F$1038,3)="","",IF($B265&gt;0,VLOOKUP($B265,'BM2'!$A$9:$F$1038,3),"")),"")</f>
        <v/>
      </c>
      <c r="E265" s="9" t="str">
        <f>IFERROR(IF(VLOOKUP($B265,'BM2'!$A$9:$F$1038,4)="","",IF($B265&gt;0,VLOOKUP($B265,'BM2'!$A$9:$F$1038,4),"")),"")</f>
        <v/>
      </c>
      <c r="F265" s="9" t="str">
        <f>IFERROR(IF(VLOOKUP($B265,'BM2'!$A$9:$F$1038,5)="","",IF($B265&gt;0,VLOOKUP($B265,'BM2'!$A$9:$F$1038,5),"")),"")</f>
        <v/>
      </c>
      <c r="G265" s="9" t="str">
        <f>IFERROR(IF(VLOOKUP($B265,'BM2'!$A$9:$F$1038,2)="","",IF($B265&gt;0,VLOOKUP($B265,'BM2'!$A$9:$F$1038,2),"")),"")</f>
        <v/>
      </c>
      <c r="H265" s="10"/>
      <c r="I265" s="38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s="18" customFormat="1" ht="19.95" customHeight="1" x14ac:dyDescent="0.25">
      <c r="A266" s="9">
        <v>258</v>
      </c>
      <c r="B266" s="9" t="str">
        <f t="shared" si="4"/>
        <v/>
      </c>
      <c r="C266" s="9" t="str">
        <f>IFERROR(IF(VLOOKUP($B266,'BM2'!$A$9:$F$1038,2)="","",IF($B266&gt;0,VLOOKUP($B266,'BM2'!$A$9:$F$1038,2),"")),"")</f>
        <v/>
      </c>
      <c r="D266" s="9" t="str">
        <f>IFERROR(IF(VLOOKUP($B266,'BM2'!$A$9:$F$1038,3)="","",IF($B266&gt;0,VLOOKUP($B266,'BM2'!$A$9:$F$1038,3),"")),"")</f>
        <v/>
      </c>
      <c r="E266" s="9" t="str">
        <f>IFERROR(IF(VLOOKUP($B266,'BM2'!$A$9:$F$1038,4)="","",IF($B266&gt;0,VLOOKUP($B266,'BM2'!$A$9:$F$1038,4),"")),"")</f>
        <v/>
      </c>
      <c r="F266" s="9" t="str">
        <f>IFERROR(IF(VLOOKUP($B266,'BM2'!$A$9:$F$1038,5)="","",IF($B266&gt;0,VLOOKUP($B266,'BM2'!$A$9:$F$1038,5),"")),"")</f>
        <v/>
      </c>
      <c r="G266" s="9" t="str">
        <f>IFERROR(IF(VLOOKUP($B266,'BM2'!$A$9:$F$1038,2)="","",IF($B266&gt;0,VLOOKUP($B266,'BM2'!$A$9:$F$1038,2),"")),"")</f>
        <v/>
      </c>
      <c r="H266" s="10"/>
      <c r="I266" s="38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s="18" customFormat="1" ht="19.95" customHeight="1" x14ac:dyDescent="0.25">
      <c r="A267" s="9">
        <v>259</v>
      </c>
      <c r="B267" s="9" t="str">
        <f t="shared" ref="B267:B330" si="5">IFERROR(IF(A267&gt;VLOOKUP($G$6,$K$3:$O$10,2,0),"",B266+1),"")</f>
        <v/>
      </c>
      <c r="C267" s="9" t="str">
        <f>IFERROR(IF(VLOOKUP($B267,'BM2'!$A$9:$F$1038,2)="","",IF($B267&gt;0,VLOOKUP($B267,'BM2'!$A$9:$F$1038,2),"")),"")</f>
        <v/>
      </c>
      <c r="D267" s="9" t="str">
        <f>IFERROR(IF(VLOOKUP($B267,'BM2'!$A$9:$F$1038,3)="","",IF($B267&gt;0,VLOOKUP($B267,'BM2'!$A$9:$F$1038,3),"")),"")</f>
        <v/>
      </c>
      <c r="E267" s="9" t="str">
        <f>IFERROR(IF(VLOOKUP($B267,'BM2'!$A$9:$F$1038,4)="","",IF($B267&gt;0,VLOOKUP($B267,'BM2'!$A$9:$F$1038,4),"")),"")</f>
        <v/>
      </c>
      <c r="F267" s="9" t="str">
        <f>IFERROR(IF(VLOOKUP($B267,'BM2'!$A$9:$F$1038,5)="","",IF($B267&gt;0,VLOOKUP($B267,'BM2'!$A$9:$F$1038,5),"")),"")</f>
        <v/>
      </c>
      <c r="G267" s="9" t="str">
        <f>IFERROR(IF(VLOOKUP($B267,'BM2'!$A$9:$F$1038,2)="","",IF($B267&gt;0,VLOOKUP($B267,'BM2'!$A$9:$F$1038,2),"")),"")</f>
        <v/>
      </c>
      <c r="H267" s="10"/>
      <c r="I267" s="38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s="18" customFormat="1" ht="19.95" customHeight="1" x14ac:dyDescent="0.25">
      <c r="A268" s="9">
        <v>260</v>
      </c>
      <c r="B268" s="9" t="str">
        <f t="shared" si="5"/>
        <v/>
      </c>
      <c r="C268" s="9" t="str">
        <f>IFERROR(IF(VLOOKUP($B268,'BM2'!$A$9:$F$1038,2)="","",IF($B268&gt;0,VLOOKUP($B268,'BM2'!$A$9:$F$1038,2),"")),"")</f>
        <v/>
      </c>
      <c r="D268" s="9" t="str">
        <f>IFERROR(IF(VLOOKUP($B268,'BM2'!$A$9:$F$1038,3)="","",IF($B268&gt;0,VLOOKUP($B268,'BM2'!$A$9:$F$1038,3),"")),"")</f>
        <v/>
      </c>
      <c r="E268" s="9" t="str">
        <f>IFERROR(IF(VLOOKUP($B268,'BM2'!$A$9:$F$1038,4)="","",IF($B268&gt;0,VLOOKUP($B268,'BM2'!$A$9:$F$1038,4),"")),"")</f>
        <v/>
      </c>
      <c r="F268" s="9" t="str">
        <f>IFERROR(IF(VLOOKUP($B268,'BM2'!$A$9:$F$1038,5)="","",IF($B268&gt;0,VLOOKUP($B268,'BM2'!$A$9:$F$1038,5),"")),"")</f>
        <v/>
      </c>
      <c r="G268" s="9" t="str">
        <f>IFERROR(IF(VLOOKUP($B268,'BM2'!$A$9:$F$1038,2)="","",IF($B268&gt;0,VLOOKUP($B268,'BM2'!$A$9:$F$1038,2),"")),"")</f>
        <v/>
      </c>
      <c r="H268" s="10"/>
      <c r="I268" s="38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s="18" customFormat="1" ht="19.95" customHeight="1" x14ac:dyDescent="0.25">
      <c r="A269" s="9">
        <v>261</v>
      </c>
      <c r="B269" s="9" t="str">
        <f t="shared" si="5"/>
        <v/>
      </c>
      <c r="C269" s="9" t="str">
        <f>IFERROR(IF(VLOOKUP($B269,'BM2'!$A$9:$F$1038,2)="","",IF($B269&gt;0,VLOOKUP($B269,'BM2'!$A$9:$F$1038,2),"")),"")</f>
        <v/>
      </c>
      <c r="D269" s="9" t="str">
        <f>IFERROR(IF(VLOOKUP($B269,'BM2'!$A$9:$F$1038,3)="","",IF($B269&gt;0,VLOOKUP($B269,'BM2'!$A$9:$F$1038,3),"")),"")</f>
        <v/>
      </c>
      <c r="E269" s="9" t="str">
        <f>IFERROR(IF(VLOOKUP($B269,'BM2'!$A$9:$F$1038,4)="","",IF($B269&gt;0,VLOOKUP($B269,'BM2'!$A$9:$F$1038,4),"")),"")</f>
        <v/>
      </c>
      <c r="F269" s="9" t="str">
        <f>IFERROR(IF(VLOOKUP($B269,'BM2'!$A$9:$F$1038,5)="","",IF($B269&gt;0,VLOOKUP($B269,'BM2'!$A$9:$F$1038,5),"")),"")</f>
        <v/>
      </c>
      <c r="G269" s="9" t="str">
        <f>IFERROR(IF(VLOOKUP($B269,'BM2'!$A$9:$F$1038,2)="","",IF($B269&gt;0,VLOOKUP($B269,'BM2'!$A$9:$F$1038,2),"")),"")</f>
        <v/>
      </c>
      <c r="H269" s="10"/>
      <c r="I269" s="38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s="18" customFormat="1" ht="19.95" customHeight="1" x14ac:dyDescent="0.25">
      <c r="A270" s="9">
        <v>262</v>
      </c>
      <c r="B270" s="9" t="str">
        <f t="shared" si="5"/>
        <v/>
      </c>
      <c r="C270" s="9" t="str">
        <f>IFERROR(IF(VLOOKUP($B270,'BM2'!$A$9:$F$1038,2)="","",IF($B270&gt;0,VLOOKUP($B270,'BM2'!$A$9:$F$1038,2),"")),"")</f>
        <v/>
      </c>
      <c r="D270" s="9" t="str">
        <f>IFERROR(IF(VLOOKUP($B270,'BM2'!$A$9:$F$1038,3)="","",IF($B270&gt;0,VLOOKUP($B270,'BM2'!$A$9:$F$1038,3),"")),"")</f>
        <v/>
      </c>
      <c r="E270" s="9" t="str">
        <f>IFERROR(IF(VLOOKUP($B270,'BM2'!$A$9:$F$1038,4)="","",IF($B270&gt;0,VLOOKUP($B270,'BM2'!$A$9:$F$1038,4),"")),"")</f>
        <v/>
      </c>
      <c r="F270" s="9" t="str">
        <f>IFERROR(IF(VLOOKUP($B270,'BM2'!$A$9:$F$1038,5)="","",IF($B270&gt;0,VLOOKUP($B270,'BM2'!$A$9:$F$1038,5),"")),"")</f>
        <v/>
      </c>
      <c r="G270" s="9" t="str">
        <f>IFERROR(IF(VLOOKUP($B270,'BM2'!$A$9:$F$1038,2)="","",IF($B270&gt;0,VLOOKUP($B270,'BM2'!$A$9:$F$1038,2),"")),"")</f>
        <v/>
      </c>
      <c r="H270" s="10"/>
      <c r="I270" s="38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s="18" customFormat="1" ht="19.95" customHeight="1" x14ac:dyDescent="0.25">
      <c r="A271" s="9">
        <v>263</v>
      </c>
      <c r="B271" s="9" t="str">
        <f t="shared" si="5"/>
        <v/>
      </c>
      <c r="C271" s="9" t="str">
        <f>IFERROR(IF(VLOOKUP($B271,'BM2'!$A$9:$F$1038,2)="","",IF($B271&gt;0,VLOOKUP($B271,'BM2'!$A$9:$F$1038,2),"")),"")</f>
        <v/>
      </c>
      <c r="D271" s="9" t="str">
        <f>IFERROR(IF(VLOOKUP($B271,'BM2'!$A$9:$F$1038,3)="","",IF($B271&gt;0,VLOOKUP($B271,'BM2'!$A$9:$F$1038,3),"")),"")</f>
        <v/>
      </c>
      <c r="E271" s="9" t="str">
        <f>IFERROR(IF(VLOOKUP($B271,'BM2'!$A$9:$F$1038,4)="","",IF($B271&gt;0,VLOOKUP($B271,'BM2'!$A$9:$F$1038,4),"")),"")</f>
        <v/>
      </c>
      <c r="F271" s="9" t="str">
        <f>IFERROR(IF(VLOOKUP($B271,'BM2'!$A$9:$F$1038,5)="","",IF($B271&gt;0,VLOOKUP($B271,'BM2'!$A$9:$F$1038,5),"")),"")</f>
        <v/>
      </c>
      <c r="G271" s="9" t="str">
        <f>IFERROR(IF(VLOOKUP($B271,'BM2'!$A$9:$F$1038,2)="","",IF($B271&gt;0,VLOOKUP($B271,'BM2'!$A$9:$F$1038,2),"")),"")</f>
        <v/>
      </c>
      <c r="H271" s="10"/>
      <c r="I271" s="38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s="18" customFormat="1" ht="19.95" customHeight="1" x14ac:dyDescent="0.25">
      <c r="A272" s="9">
        <v>264</v>
      </c>
      <c r="B272" s="9" t="str">
        <f t="shared" si="5"/>
        <v/>
      </c>
      <c r="C272" s="9" t="str">
        <f>IFERROR(IF(VLOOKUP($B272,'BM2'!$A$9:$F$1038,2)="","",IF($B272&gt;0,VLOOKUP($B272,'BM2'!$A$9:$F$1038,2),"")),"")</f>
        <v/>
      </c>
      <c r="D272" s="9" t="str">
        <f>IFERROR(IF(VLOOKUP($B272,'BM2'!$A$9:$F$1038,3)="","",IF($B272&gt;0,VLOOKUP($B272,'BM2'!$A$9:$F$1038,3),"")),"")</f>
        <v/>
      </c>
      <c r="E272" s="9" t="str">
        <f>IFERROR(IF(VLOOKUP($B272,'BM2'!$A$9:$F$1038,4)="","",IF($B272&gt;0,VLOOKUP($B272,'BM2'!$A$9:$F$1038,4),"")),"")</f>
        <v/>
      </c>
      <c r="F272" s="9" t="str">
        <f>IFERROR(IF(VLOOKUP($B272,'BM2'!$A$9:$F$1038,5)="","",IF($B272&gt;0,VLOOKUP($B272,'BM2'!$A$9:$F$1038,5),"")),"")</f>
        <v/>
      </c>
      <c r="G272" s="9" t="str">
        <f>IFERROR(IF(VLOOKUP($B272,'BM2'!$A$9:$F$1038,2)="","",IF($B272&gt;0,VLOOKUP($B272,'BM2'!$A$9:$F$1038,2),"")),"")</f>
        <v/>
      </c>
      <c r="H272" s="10"/>
      <c r="I272" s="38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s="18" customFormat="1" ht="19.95" customHeight="1" x14ac:dyDescent="0.25">
      <c r="A273" s="9">
        <v>265</v>
      </c>
      <c r="B273" s="9" t="str">
        <f t="shared" si="5"/>
        <v/>
      </c>
      <c r="C273" s="9" t="str">
        <f>IFERROR(IF(VLOOKUP($B273,'BM2'!$A$9:$F$1038,2)="","",IF($B273&gt;0,VLOOKUP($B273,'BM2'!$A$9:$F$1038,2),"")),"")</f>
        <v/>
      </c>
      <c r="D273" s="9" t="str">
        <f>IFERROR(IF(VLOOKUP($B273,'BM2'!$A$9:$F$1038,3)="","",IF($B273&gt;0,VLOOKUP($B273,'BM2'!$A$9:$F$1038,3),"")),"")</f>
        <v/>
      </c>
      <c r="E273" s="9" t="str">
        <f>IFERROR(IF(VLOOKUP($B273,'BM2'!$A$9:$F$1038,4)="","",IF($B273&gt;0,VLOOKUP($B273,'BM2'!$A$9:$F$1038,4),"")),"")</f>
        <v/>
      </c>
      <c r="F273" s="9" t="str">
        <f>IFERROR(IF(VLOOKUP($B273,'BM2'!$A$9:$F$1038,5)="","",IF($B273&gt;0,VLOOKUP($B273,'BM2'!$A$9:$F$1038,5),"")),"")</f>
        <v/>
      </c>
      <c r="G273" s="9" t="str">
        <f>IFERROR(IF(VLOOKUP($B273,'BM2'!$A$9:$F$1038,2)="","",IF($B273&gt;0,VLOOKUP($B273,'BM2'!$A$9:$F$1038,2),"")),"")</f>
        <v/>
      </c>
      <c r="H273" s="10"/>
      <c r="I273" s="38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s="18" customFormat="1" ht="19.95" customHeight="1" x14ac:dyDescent="0.25">
      <c r="A274" s="9">
        <v>266</v>
      </c>
      <c r="B274" s="9" t="str">
        <f t="shared" si="5"/>
        <v/>
      </c>
      <c r="C274" s="9" t="str">
        <f>IFERROR(IF(VLOOKUP($B274,'BM2'!$A$9:$F$1038,2)="","",IF($B274&gt;0,VLOOKUP($B274,'BM2'!$A$9:$F$1038,2),"")),"")</f>
        <v/>
      </c>
      <c r="D274" s="9" t="str">
        <f>IFERROR(IF(VLOOKUP($B274,'BM2'!$A$9:$F$1038,3)="","",IF($B274&gt;0,VLOOKUP($B274,'BM2'!$A$9:$F$1038,3),"")),"")</f>
        <v/>
      </c>
      <c r="E274" s="9" t="str">
        <f>IFERROR(IF(VLOOKUP($B274,'BM2'!$A$9:$F$1038,4)="","",IF($B274&gt;0,VLOOKUP($B274,'BM2'!$A$9:$F$1038,4),"")),"")</f>
        <v/>
      </c>
      <c r="F274" s="9" t="str">
        <f>IFERROR(IF(VLOOKUP($B274,'BM2'!$A$9:$F$1038,5)="","",IF($B274&gt;0,VLOOKUP($B274,'BM2'!$A$9:$F$1038,5),"")),"")</f>
        <v/>
      </c>
      <c r="G274" s="9" t="str">
        <f>IFERROR(IF(VLOOKUP($B274,'BM2'!$A$9:$F$1038,2)="","",IF($B274&gt;0,VLOOKUP($B274,'BM2'!$A$9:$F$1038,2),"")),"")</f>
        <v/>
      </c>
      <c r="H274" s="10"/>
      <c r="I274" s="38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s="18" customFormat="1" ht="19.95" customHeight="1" x14ac:dyDescent="0.25">
      <c r="A275" s="9">
        <v>267</v>
      </c>
      <c r="B275" s="9" t="str">
        <f t="shared" si="5"/>
        <v/>
      </c>
      <c r="C275" s="9" t="str">
        <f>IFERROR(IF(VLOOKUP($B275,'BM2'!$A$9:$F$1038,2)="","",IF($B275&gt;0,VLOOKUP($B275,'BM2'!$A$9:$F$1038,2),"")),"")</f>
        <v/>
      </c>
      <c r="D275" s="9" t="str">
        <f>IFERROR(IF(VLOOKUP($B275,'BM2'!$A$9:$F$1038,3)="","",IF($B275&gt;0,VLOOKUP($B275,'BM2'!$A$9:$F$1038,3),"")),"")</f>
        <v/>
      </c>
      <c r="E275" s="9" t="str">
        <f>IFERROR(IF(VLOOKUP($B275,'BM2'!$A$9:$F$1038,4)="","",IF($B275&gt;0,VLOOKUP($B275,'BM2'!$A$9:$F$1038,4),"")),"")</f>
        <v/>
      </c>
      <c r="F275" s="9" t="str">
        <f>IFERROR(IF(VLOOKUP($B275,'BM2'!$A$9:$F$1038,5)="","",IF($B275&gt;0,VLOOKUP($B275,'BM2'!$A$9:$F$1038,5),"")),"")</f>
        <v/>
      </c>
      <c r="G275" s="9" t="str">
        <f>IFERROR(IF(VLOOKUP($B275,'BM2'!$A$9:$F$1038,2)="","",IF($B275&gt;0,VLOOKUP($B275,'BM2'!$A$9:$F$1038,2),"")),"")</f>
        <v/>
      </c>
      <c r="H275" s="10"/>
      <c r="I275" s="38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s="18" customFormat="1" ht="19.95" customHeight="1" x14ac:dyDescent="0.25">
      <c r="A276" s="9">
        <v>268</v>
      </c>
      <c r="B276" s="9" t="str">
        <f t="shared" si="5"/>
        <v/>
      </c>
      <c r="C276" s="9" t="str">
        <f>IFERROR(IF(VLOOKUP($B276,'BM2'!$A$9:$F$1038,2)="","",IF($B276&gt;0,VLOOKUP($B276,'BM2'!$A$9:$F$1038,2),"")),"")</f>
        <v/>
      </c>
      <c r="D276" s="9" t="str">
        <f>IFERROR(IF(VLOOKUP($B276,'BM2'!$A$9:$F$1038,3)="","",IF($B276&gt;0,VLOOKUP($B276,'BM2'!$A$9:$F$1038,3),"")),"")</f>
        <v/>
      </c>
      <c r="E276" s="9" t="str">
        <f>IFERROR(IF(VLOOKUP($B276,'BM2'!$A$9:$F$1038,4)="","",IF($B276&gt;0,VLOOKUP($B276,'BM2'!$A$9:$F$1038,4),"")),"")</f>
        <v/>
      </c>
      <c r="F276" s="9" t="str">
        <f>IFERROR(IF(VLOOKUP($B276,'BM2'!$A$9:$F$1038,5)="","",IF($B276&gt;0,VLOOKUP($B276,'BM2'!$A$9:$F$1038,5),"")),"")</f>
        <v/>
      </c>
      <c r="G276" s="9" t="str">
        <f>IFERROR(IF(VLOOKUP($B276,'BM2'!$A$9:$F$1038,2)="","",IF($B276&gt;0,VLOOKUP($B276,'BM2'!$A$9:$F$1038,2),"")),"")</f>
        <v/>
      </c>
      <c r="H276" s="10"/>
      <c r="I276" s="38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s="18" customFormat="1" ht="19.95" customHeight="1" x14ac:dyDescent="0.25">
      <c r="A277" s="9">
        <v>269</v>
      </c>
      <c r="B277" s="9" t="str">
        <f t="shared" si="5"/>
        <v/>
      </c>
      <c r="C277" s="9" t="str">
        <f>IFERROR(IF(VLOOKUP($B277,'BM2'!$A$9:$F$1038,2)="","",IF($B277&gt;0,VLOOKUP($B277,'BM2'!$A$9:$F$1038,2),"")),"")</f>
        <v/>
      </c>
      <c r="D277" s="9" t="str">
        <f>IFERROR(IF(VLOOKUP($B277,'BM2'!$A$9:$F$1038,3)="","",IF($B277&gt;0,VLOOKUP($B277,'BM2'!$A$9:$F$1038,3),"")),"")</f>
        <v/>
      </c>
      <c r="E277" s="9" t="str">
        <f>IFERROR(IF(VLOOKUP($B277,'BM2'!$A$9:$F$1038,4)="","",IF($B277&gt;0,VLOOKUP($B277,'BM2'!$A$9:$F$1038,4),"")),"")</f>
        <v/>
      </c>
      <c r="F277" s="9" t="str">
        <f>IFERROR(IF(VLOOKUP($B277,'BM2'!$A$9:$F$1038,5)="","",IF($B277&gt;0,VLOOKUP($B277,'BM2'!$A$9:$F$1038,5),"")),"")</f>
        <v/>
      </c>
      <c r="G277" s="9" t="str">
        <f>IFERROR(IF(VLOOKUP($B277,'BM2'!$A$9:$F$1038,2)="","",IF($B277&gt;0,VLOOKUP($B277,'BM2'!$A$9:$F$1038,2),"")),"")</f>
        <v/>
      </c>
      <c r="H277" s="10"/>
      <c r="I277" s="38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s="18" customFormat="1" ht="19.95" customHeight="1" x14ac:dyDescent="0.25">
      <c r="A278" s="9">
        <v>270</v>
      </c>
      <c r="B278" s="9" t="str">
        <f t="shared" si="5"/>
        <v/>
      </c>
      <c r="C278" s="9" t="str">
        <f>IFERROR(IF(VLOOKUP($B278,'BM2'!$A$9:$F$1038,2)="","",IF($B278&gt;0,VLOOKUP($B278,'BM2'!$A$9:$F$1038,2),"")),"")</f>
        <v/>
      </c>
      <c r="D278" s="9" t="str">
        <f>IFERROR(IF(VLOOKUP($B278,'BM2'!$A$9:$F$1038,3)="","",IF($B278&gt;0,VLOOKUP($B278,'BM2'!$A$9:$F$1038,3),"")),"")</f>
        <v/>
      </c>
      <c r="E278" s="9" t="str">
        <f>IFERROR(IF(VLOOKUP($B278,'BM2'!$A$9:$F$1038,4)="","",IF($B278&gt;0,VLOOKUP($B278,'BM2'!$A$9:$F$1038,4),"")),"")</f>
        <v/>
      </c>
      <c r="F278" s="9" t="str">
        <f>IFERROR(IF(VLOOKUP($B278,'BM2'!$A$9:$F$1038,5)="","",IF($B278&gt;0,VLOOKUP($B278,'BM2'!$A$9:$F$1038,5),"")),"")</f>
        <v/>
      </c>
      <c r="G278" s="9" t="str">
        <f>IFERROR(IF(VLOOKUP($B278,'BM2'!$A$9:$F$1038,2)="","",IF($B278&gt;0,VLOOKUP($B278,'BM2'!$A$9:$F$1038,2),"")),"")</f>
        <v/>
      </c>
      <c r="H278" s="10"/>
      <c r="I278" s="38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s="18" customFormat="1" ht="19.95" customHeight="1" x14ac:dyDescent="0.25">
      <c r="A279" s="9">
        <v>271</v>
      </c>
      <c r="B279" s="9" t="str">
        <f t="shared" si="5"/>
        <v/>
      </c>
      <c r="C279" s="9" t="str">
        <f>IFERROR(IF(VLOOKUP($B279,'BM2'!$A$9:$F$1038,2)="","",IF($B279&gt;0,VLOOKUP($B279,'BM2'!$A$9:$F$1038,2),"")),"")</f>
        <v/>
      </c>
      <c r="D279" s="9" t="str">
        <f>IFERROR(IF(VLOOKUP($B279,'BM2'!$A$9:$F$1038,3)="","",IF($B279&gt;0,VLOOKUP($B279,'BM2'!$A$9:$F$1038,3),"")),"")</f>
        <v/>
      </c>
      <c r="E279" s="9" t="str">
        <f>IFERROR(IF(VLOOKUP($B279,'BM2'!$A$9:$F$1038,4)="","",IF($B279&gt;0,VLOOKUP($B279,'BM2'!$A$9:$F$1038,4),"")),"")</f>
        <v/>
      </c>
      <c r="F279" s="9" t="str">
        <f>IFERROR(IF(VLOOKUP($B279,'BM2'!$A$9:$F$1038,5)="","",IF($B279&gt;0,VLOOKUP($B279,'BM2'!$A$9:$F$1038,5),"")),"")</f>
        <v/>
      </c>
      <c r="G279" s="9" t="str">
        <f>IFERROR(IF(VLOOKUP($B279,'BM2'!$A$9:$F$1038,2)="","",IF($B279&gt;0,VLOOKUP($B279,'BM2'!$A$9:$F$1038,2),"")),"")</f>
        <v/>
      </c>
      <c r="H279" s="10"/>
      <c r="I279" s="38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s="18" customFormat="1" ht="19.95" customHeight="1" x14ac:dyDescent="0.25">
      <c r="A280" s="9">
        <v>272</v>
      </c>
      <c r="B280" s="9" t="str">
        <f t="shared" si="5"/>
        <v/>
      </c>
      <c r="C280" s="9" t="str">
        <f>IFERROR(IF(VLOOKUP($B280,'BM2'!$A$9:$F$1038,2)="","",IF($B280&gt;0,VLOOKUP($B280,'BM2'!$A$9:$F$1038,2),"")),"")</f>
        <v/>
      </c>
      <c r="D280" s="9" t="str">
        <f>IFERROR(IF(VLOOKUP($B280,'BM2'!$A$9:$F$1038,3)="","",IF($B280&gt;0,VLOOKUP($B280,'BM2'!$A$9:$F$1038,3),"")),"")</f>
        <v/>
      </c>
      <c r="E280" s="9" t="str">
        <f>IFERROR(IF(VLOOKUP($B280,'BM2'!$A$9:$F$1038,4)="","",IF($B280&gt;0,VLOOKUP($B280,'BM2'!$A$9:$F$1038,4),"")),"")</f>
        <v/>
      </c>
      <c r="F280" s="9" t="str">
        <f>IFERROR(IF(VLOOKUP($B280,'BM2'!$A$9:$F$1038,5)="","",IF($B280&gt;0,VLOOKUP($B280,'BM2'!$A$9:$F$1038,5),"")),"")</f>
        <v/>
      </c>
      <c r="G280" s="9" t="str">
        <f>IFERROR(IF(VLOOKUP($B280,'BM2'!$A$9:$F$1038,2)="","",IF($B280&gt;0,VLOOKUP($B280,'BM2'!$A$9:$F$1038,2),"")),"")</f>
        <v/>
      </c>
      <c r="H280" s="10"/>
      <c r="I280" s="38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s="18" customFormat="1" ht="19.95" customHeight="1" x14ac:dyDescent="0.25">
      <c r="A281" s="9">
        <v>273</v>
      </c>
      <c r="B281" s="9" t="str">
        <f t="shared" si="5"/>
        <v/>
      </c>
      <c r="C281" s="9" t="str">
        <f>IFERROR(IF(VLOOKUP($B281,'BM2'!$A$9:$F$1038,2)="","",IF($B281&gt;0,VLOOKUP($B281,'BM2'!$A$9:$F$1038,2),"")),"")</f>
        <v/>
      </c>
      <c r="D281" s="9" t="str">
        <f>IFERROR(IF(VLOOKUP($B281,'BM2'!$A$9:$F$1038,3)="","",IF($B281&gt;0,VLOOKUP($B281,'BM2'!$A$9:$F$1038,3),"")),"")</f>
        <v/>
      </c>
      <c r="E281" s="9" t="str">
        <f>IFERROR(IF(VLOOKUP($B281,'BM2'!$A$9:$F$1038,4)="","",IF($B281&gt;0,VLOOKUP($B281,'BM2'!$A$9:$F$1038,4),"")),"")</f>
        <v/>
      </c>
      <c r="F281" s="9" t="str">
        <f>IFERROR(IF(VLOOKUP($B281,'BM2'!$A$9:$F$1038,5)="","",IF($B281&gt;0,VLOOKUP($B281,'BM2'!$A$9:$F$1038,5),"")),"")</f>
        <v/>
      </c>
      <c r="G281" s="9" t="str">
        <f>IFERROR(IF(VLOOKUP($B281,'BM2'!$A$9:$F$1038,2)="","",IF($B281&gt;0,VLOOKUP($B281,'BM2'!$A$9:$F$1038,2),"")),"")</f>
        <v/>
      </c>
      <c r="H281" s="10"/>
      <c r="I281" s="38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s="18" customFormat="1" ht="19.95" customHeight="1" x14ac:dyDescent="0.25">
      <c r="A282" s="9">
        <v>274</v>
      </c>
      <c r="B282" s="9" t="str">
        <f t="shared" si="5"/>
        <v/>
      </c>
      <c r="C282" s="9" t="str">
        <f>IFERROR(IF(VLOOKUP($B282,'BM2'!$A$9:$F$1038,2)="","",IF($B282&gt;0,VLOOKUP($B282,'BM2'!$A$9:$F$1038,2),"")),"")</f>
        <v/>
      </c>
      <c r="D282" s="9" t="str">
        <f>IFERROR(IF(VLOOKUP($B282,'BM2'!$A$9:$F$1038,3)="","",IF($B282&gt;0,VLOOKUP($B282,'BM2'!$A$9:$F$1038,3),"")),"")</f>
        <v/>
      </c>
      <c r="E282" s="9" t="str">
        <f>IFERROR(IF(VLOOKUP($B282,'BM2'!$A$9:$F$1038,4)="","",IF($B282&gt;0,VLOOKUP($B282,'BM2'!$A$9:$F$1038,4),"")),"")</f>
        <v/>
      </c>
      <c r="F282" s="9" t="str">
        <f>IFERROR(IF(VLOOKUP($B282,'BM2'!$A$9:$F$1038,5)="","",IF($B282&gt;0,VLOOKUP($B282,'BM2'!$A$9:$F$1038,5),"")),"")</f>
        <v/>
      </c>
      <c r="G282" s="9" t="str">
        <f>IFERROR(IF(VLOOKUP($B282,'BM2'!$A$9:$F$1038,2)="","",IF($B282&gt;0,VLOOKUP($B282,'BM2'!$A$9:$F$1038,2),"")),"")</f>
        <v/>
      </c>
      <c r="H282" s="10"/>
      <c r="I282" s="38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s="18" customFormat="1" ht="19.95" customHeight="1" x14ac:dyDescent="0.25">
      <c r="A283" s="9">
        <v>275</v>
      </c>
      <c r="B283" s="9" t="str">
        <f t="shared" si="5"/>
        <v/>
      </c>
      <c r="C283" s="9" t="str">
        <f>IFERROR(IF(VLOOKUP($B283,'BM2'!$A$9:$F$1038,2)="","",IF($B283&gt;0,VLOOKUP($B283,'BM2'!$A$9:$F$1038,2),"")),"")</f>
        <v/>
      </c>
      <c r="D283" s="9" t="str">
        <f>IFERROR(IF(VLOOKUP($B283,'BM2'!$A$9:$F$1038,3)="","",IF($B283&gt;0,VLOOKUP($B283,'BM2'!$A$9:$F$1038,3),"")),"")</f>
        <v/>
      </c>
      <c r="E283" s="9" t="str">
        <f>IFERROR(IF(VLOOKUP($B283,'BM2'!$A$9:$F$1038,4)="","",IF($B283&gt;0,VLOOKUP($B283,'BM2'!$A$9:$F$1038,4),"")),"")</f>
        <v/>
      </c>
      <c r="F283" s="9" t="str">
        <f>IFERROR(IF(VLOOKUP($B283,'BM2'!$A$9:$F$1038,5)="","",IF($B283&gt;0,VLOOKUP($B283,'BM2'!$A$9:$F$1038,5),"")),"")</f>
        <v/>
      </c>
      <c r="G283" s="9" t="str">
        <f>IFERROR(IF(VLOOKUP($B283,'BM2'!$A$9:$F$1038,2)="","",IF($B283&gt;0,VLOOKUP($B283,'BM2'!$A$9:$F$1038,2),"")),"")</f>
        <v/>
      </c>
      <c r="H283" s="10"/>
      <c r="I283" s="38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s="18" customFormat="1" ht="19.95" customHeight="1" x14ac:dyDescent="0.25">
      <c r="A284" s="9">
        <v>276</v>
      </c>
      <c r="B284" s="9" t="str">
        <f t="shared" si="5"/>
        <v/>
      </c>
      <c r="C284" s="9" t="str">
        <f>IFERROR(IF(VLOOKUP($B284,'BM2'!$A$9:$F$1038,2)="","",IF($B284&gt;0,VLOOKUP($B284,'BM2'!$A$9:$F$1038,2),"")),"")</f>
        <v/>
      </c>
      <c r="D284" s="9" t="str">
        <f>IFERROR(IF(VLOOKUP($B284,'BM2'!$A$9:$F$1038,3)="","",IF($B284&gt;0,VLOOKUP($B284,'BM2'!$A$9:$F$1038,3),"")),"")</f>
        <v/>
      </c>
      <c r="E284" s="9" t="str">
        <f>IFERROR(IF(VLOOKUP($B284,'BM2'!$A$9:$F$1038,4)="","",IF($B284&gt;0,VLOOKUP($B284,'BM2'!$A$9:$F$1038,4),"")),"")</f>
        <v/>
      </c>
      <c r="F284" s="9" t="str">
        <f>IFERROR(IF(VLOOKUP($B284,'BM2'!$A$9:$F$1038,5)="","",IF($B284&gt;0,VLOOKUP($B284,'BM2'!$A$9:$F$1038,5),"")),"")</f>
        <v/>
      </c>
      <c r="G284" s="9" t="str">
        <f>IFERROR(IF(VLOOKUP($B284,'BM2'!$A$9:$F$1038,2)="","",IF($B284&gt;0,VLOOKUP($B284,'BM2'!$A$9:$F$1038,2),"")),"")</f>
        <v/>
      </c>
      <c r="H284" s="10"/>
      <c r="I284" s="38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s="18" customFormat="1" ht="19.95" customHeight="1" x14ac:dyDescent="0.25">
      <c r="A285" s="9">
        <v>277</v>
      </c>
      <c r="B285" s="9" t="str">
        <f t="shared" si="5"/>
        <v/>
      </c>
      <c r="C285" s="9" t="str">
        <f>IFERROR(IF(VLOOKUP($B285,'BM2'!$A$9:$F$1038,2)="","",IF($B285&gt;0,VLOOKUP($B285,'BM2'!$A$9:$F$1038,2),"")),"")</f>
        <v/>
      </c>
      <c r="D285" s="9" t="str">
        <f>IFERROR(IF(VLOOKUP($B285,'BM2'!$A$9:$F$1038,3)="","",IF($B285&gt;0,VLOOKUP($B285,'BM2'!$A$9:$F$1038,3),"")),"")</f>
        <v/>
      </c>
      <c r="E285" s="9" t="str">
        <f>IFERROR(IF(VLOOKUP($B285,'BM2'!$A$9:$F$1038,4)="","",IF($B285&gt;0,VLOOKUP($B285,'BM2'!$A$9:$F$1038,4),"")),"")</f>
        <v/>
      </c>
      <c r="F285" s="9" t="str">
        <f>IFERROR(IF(VLOOKUP($B285,'BM2'!$A$9:$F$1038,5)="","",IF($B285&gt;0,VLOOKUP($B285,'BM2'!$A$9:$F$1038,5),"")),"")</f>
        <v/>
      </c>
      <c r="G285" s="9" t="str">
        <f>IFERROR(IF(VLOOKUP($B285,'BM2'!$A$9:$F$1038,2)="","",IF($B285&gt;0,VLOOKUP($B285,'BM2'!$A$9:$F$1038,2),"")),"")</f>
        <v/>
      </c>
      <c r="H285" s="10"/>
      <c r="I285" s="38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s="18" customFormat="1" ht="19.95" customHeight="1" x14ac:dyDescent="0.25">
      <c r="A286" s="9">
        <v>278</v>
      </c>
      <c r="B286" s="9" t="str">
        <f t="shared" si="5"/>
        <v/>
      </c>
      <c r="C286" s="9" t="str">
        <f>IFERROR(IF(VLOOKUP($B286,'BM2'!$A$9:$F$1038,2)="","",IF($B286&gt;0,VLOOKUP($B286,'BM2'!$A$9:$F$1038,2),"")),"")</f>
        <v/>
      </c>
      <c r="D286" s="9" t="str">
        <f>IFERROR(IF(VLOOKUP($B286,'BM2'!$A$9:$F$1038,3)="","",IF($B286&gt;0,VLOOKUP($B286,'BM2'!$A$9:$F$1038,3),"")),"")</f>
        <v/>
      </c>
      <c r="E286" s="9" t="str">
        <f>IFERROR(IF(VLOOKUP($B286,'BM2'!$A$9:$F$1038,4)="","",IF($B286&gt;0,VLOOKUP($B286,'BM2'!$A$9:$F$1038,4),"")),"")</f>
        <v/>
      </c>
      <c r="F286" s="9" t="str">
        <f>IFERROR(IF(VLOOKUP($B286,'BM2'!$A$9:$F$1038,5)="","",IF($B286&gt;0,VLOOKUP($B286,'BM2'!$A$9:$F$1038,5),"")),"")</f>
        <v/>
      </c>
      <c r="G286" s="9" t="str">
        <f>IFERROR(IF(VLOOKUP($B286,'BM2'!$A$9:$F$1038,2)="","",IF($B286&gt;0,VLOOKUP($B286,'BM2'!$A$9:$F$1038,2),"")),"")</f>
        <v/>
      </c>
      <c r="H286" s="10"/>
      <c r="I286" s="38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s="18" customFormat="1" ht="19.95" customHeight="1" x14ac:dyDescent="0.25">
      <c r="A287" s="9">
        <v>279</v>
      </c>
      <c r="B287" s="9" t="str">
        <f t="shared" si="5"/>
        <v/>
      </c>
      <c r="C287" s="9" t="str">
        <f>IFERROR(IF(VLOOKUP($B287,'BM2'!$A$9:$F$1038,2)="","",IF($B287&gt;0,VLOOKUP($B287,'BM2'!$A$9:$F$1038,2),"")),"")</f>
        <v/>
      </c>
      <c r="D287" s="9" t="str">
        <f>IFERROR(IF(VLOOKUP($B287,'BM2'!$A$9:$F$1038,3)="","",IF($B287&gt;0,VLOOKUP($B287,'BM2'!$A$9:$F$1038,3),"")),"")</f>
        <v/>
      </c>
      <c r="E287" s="9" t="str">
        <f>IFERROR(IF(VLOOKUP($B287,'BM2'!$A$9:$F$1038,4)="","",IF($B287&gt;0,VLOOKUP($B287,'BM2'!$A$9:$F$1038,4),"")),"")</f>
        <v/>
      </c>
      <c r="F287" s="9" t="str">
        <f>IFERROR(IF(VLOOKUP($B287,'BM2'!$A$9:$F$1038,5)="","",IF($B287&gt;0,VLOOKUP($B287,'BM2'!$A$9:$F$1038,5),"")),"")</f>
        <v/>
      </c>
      <c r="G287" s="9" t="str">
        <f>IFERROR(IF(VLOOKUP($B287,'BM2'!$A$9:$F$1038,2)="","",IF($B287&gt;0,VLOOKUP($B287,'BM2'!$A$9:$F$1038,2),"")),"")</f>
        <v/>
      </c>
      <c r="H287" s="10"/>
      <c r="I287" s="38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s="18" customFormat="1" ht="19.95" customHeight="1" x14ac:dyDescent="0.25">
      <c r="A288" s="9">
        <v>280</v>
      </c>
      <c r="B288" s="9" t="str">
        <f t="shared" si="5"/>
        <v/>
      </c>
      <c r="C288" s="9" t="str">
        <f>IFERROR(IF(VLOOKUP($B288,'BM2'!$A$9:$F$1038,2)="","",IF($B288&gt;0,VLOOKUP($B288,'BM2'!$A$9:$F$1038,2),"")),"")</f>
        <v/>
      </c>
      <c r="D288" s="9" t="str">
        <f>IFERROR(IF(VLOOKUP($B288,'BM2'!$A$9:$F$1038,3)="","",IF($B288&gt;0,VLOOKUP($B288,'BM2'!$A$9:$F$1038,3),"")),"")</f>
        <v/>
      </c>
      <c r="E288" s="9" t="str">
        <f>IFERROR(IF(VLOOKUP($B288,'BM2'!$A$9:$F$1038,4)="","",IF($B288&gt;0,VLOOKUP($B288,'BM2'!$A$9:$F$1038,4),"")),"")</f>
        <v/>
      </c>
      <c r="F288" s="9" t="str">
        <f>IFERROR(IF(VLOOKUP($B288,'BM2'!$A$9:$F$1038,5)="","",IF($B288&gt;0,VLOOKUP($B288,'BM2'!$A$9:$F$1038,5),"")),"")</f>
        <v/>
      </c>
      <c r="G288" s="9" t="str">
        <f>IFERROR(IF(VLOOKUP($B288,'BM2'!$A$9:$F$1038,2)="","",IF($B288&gt;0,VLOOKUP($B288,'BM2'!$A$9:$F$1038,2),"")),"")</f>
        <v/>
      </c>
      <c r="H288" s="10"/>
      <c r="I288" s="38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s="18" customFormat="1" ht="19.95" customHeight="1" x14ac:dyDescent="0.25">
      <c r="A289" s="9">
        <v>281</v>
      </c>
      <c r="B289" s="9" t="str">
        <f t="shared" si="5"/>
        <v/>
      </c>
      <c r="C289" s="9" t="str">
        <f>IFERROR(IF(VLOOKUP($B289,'BM2'!$A$9:$F$1038,2)="","",IF($B289&gt;0,VLOOKUP($B289,'BM2'!$A$9:$F$1038,2),"")),"")</f>
        <v/>
      </c>
      <c r="D289" s="9" t="str">
        <f>IFERROR(IF(VLOOKUP($B289,'BM2'!$A$9:$F$1038,3)="","",IF($B289&gt;0,VLOOKUP($B289,'BM2'!$A$9:$F$1038,3),"")),"")</f>
        <v/>
      </c>
      <c r="E289" s="9" t="str">
        <f>IFERROR(IF(VLOOKUP($B289,'BM2'!$A$9:$F$1038,4)="","",IF($B289&gt;0,VLOOKUP($B289,'BM2'!$A$9:$F$1038,4),"")),"")</f>
        <v/>
      </c>
      <c r="F289" s="9" t="str">
        <f>IFERROR(IF(VLOOKUP($B289,'BM2'!$A$9:$F$1038,5)="","",IF($B289&gt;0,VLOOKUP($B289,'BM2'!$A$9:$F$1038,5),"")),"")</f>
        <v/>
      </c>
      <c r="G289" s="9" t="str">
        <f>IFERROR(IF(VLOOKUP($B289,'BM2'!$A$9:$F$1038,2)="","",IF($B289&gt;0,VLOOKUP($B289,'BM2'!$A$9:$F$1038,2),"")),"")</f>
        <v/>
      </c>
      <c r="H289" s="10"/>
      <c r="I289" s="38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s="18" customFormat="1" ht="19.95" customHeight="1" x14ac:dyDescent="0.25">
      <c r="A290" s="9">
        <v>282</v>
      </c>
      <c r="B290" s="9" t="str">
        <f t="shared" si="5"/>
        <v/>
      </c>
      <c r="C290" s="9" t="str">
        <f>IFERROR(IF(VLOOKUP($B290,'BM2'!$A$9:$F$1038,2)="","",IF($B290&gt;0,VLOOKUP($B290,'BM2'!$A$9:$F$1038,2),"")),"")</f>
        <v/>
      </c>
      <c r="D290" s="9" t="str">
        <f>IFERROR(IF(VLOOKUP($B290,'BM2'!$A$9:$F$1038,3)="","",IF($B290&gt;0,VLOOKUP($B290,'BM2'!$A$9:$F$1038,3),"")),"")</f>
        <v/>
      </c>
      <c r="E290" s="9" t="str">
        <f>IFERROR(IF(VLOOKUP($B290,'BM2'!$A$9:$F$1038,4)="","",IF($B290&gt;0,VLOOKUP($B290,'BM2'!$A$9:$F$1038,4),"")),"")</f>
        <v/>
      </c>
      <c r="F290" s="9" t="str">
        <f>IFERROR(IF(VLOOKUP($B290,'BM2'!$A$9:$F$1038,5)="","",IF($B290&gt;0,VLOOKUP($B290,'BM2'!$A$9:$F$1038,5),"")),"")</f>
        <v/>
      </c>
      <c r="G290" s="9" t="str">
        <f>IFERROR(IF(VLOOKUP($B290,'BM2'!$A$9:$F$1038,2)="","",IF($B290&gt;0,VLOOKUP($B290,'BM2'!$A$9:$F$1038,2),"")),"")</f>
        <v/>
      </c>
      <c r="H290" s="10"/>
      <c r="I290" s="38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s="18" customFormat="1" ht="19.95" customHeight="1" x14ac:dyDescent="0.25">
      <c r="A291" s="9">
        <v>283</v>
      </c>
      <c r="B291" s="9" t="str">
        <f t="shared" si="5"/>
        <v/>
      </c>
      <c r="C291" s="9" t="str">
        <f>IFERROR(IF(VLOOKUP($B291,'BM2'!$A$9:$F$1038,2)="","",IF($B291&gt;0,VLOOKUP($B291,'BM2'!$A$9:$F$1038,2),"")),"")</f>
        <v/>
      </c>
      <c r="D291" s="9" t="str">
        <f>IFERROR(IF(VLOOKUP($B291,'BM2'!$A$9:$F$1038,3)="","",IF($B291&gt;0,VLOOKUP($B291,'BM2'!$A$9:$F$1038,3),"")),"")</f>
        <v/>
      </c>
      <c r="E291" s="9" t="str">
        <f>IFERROR(IF(VLOOKUP($B291,'BM2'!$A$9:$F$1038,4)="","",IF($B291&gt;0,VLOOKUP($B291,'BM2'!$A$9:$F$1038,4),"")),"")</f>
        <v/>
      </c>
      <c r="F291" s="9" t="str">
        <f>IFERROR(IF(VLOOKUP($B291,'BM2'!$A$9:$F$1038,5)="","",IF($B291&gt;0,VLOOKUP($B291,'BM2'!$A$9:$F$1038,5),"")),"")</f>
        <v/>
      </c>
      <c r="G291" s="9" t="str">
        <f>IFERROR(IF(VLOOKUP($B291,'BM2'!$A$9:$F$1038,2)="","",IF($B291&gt;0,VLOOKUP($B291,'BM2'!$A$9:$F$1038,2),"")),"")</f>
        <v/>
      </c>
      <c r="H291" s="10"/>
      <c r="I291" s="38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s="18" customFormat="1" ht="19.95" customHeight="1" x14ac:dyDescent="0.25">
      <c r="A292" s="9">
        <v>284</v>
      </c>
      <c r="B292" s="9" t="str">
        <f t="shared" si="5"/>
        <v/>
      </c>
      <c r="C292" s="9" t="str">
        <f>IFERROR(IF(VLOOKUP($B292,'BM2'!$A$9:$F$1038,2)="","",IF($B292&gt;0,VLOOKUP($B292,'BM2'!$A$9:$F$1038,2),"")),"")</f>
        <v/>
      </c>
      <c r="D292" s="9" t="str">
        <f>IFERROR(IF(VLOOKUP($B292,'BM2'!$A$9:$F$1038,3)="","",IF($B292&gt;0,VLOOKUP($B292,'BM2'!$A$9:$F$1038,3),"")),"")</f>
        <v/>
      </c>
      <c r="E292" s="9" t="str">
        <f>IFERROR(IF(VLOOKUP($B292,'BM2'!$A$9:$F$1038,4)="","",IF($B292&gt;0,VLOOKUP($B292,'BM2'!$A$9:$F$1038,4),"")),"")</f>
        <v/>
      </c>
      <c r="F292" s="9" t="str">
        <f>IFERROR(IF(VLOOKUP($B292,'BM2'!$A$9:$F$1038,5)="","",IF($B292&gt;0,VLOOKUP($B292,'BM2'!$A$9:$F$1038,5),"")),"")</f>
        <v/>
      </c>
      <c r="G292" s="9" t="str">
        <f>IFERROR(IF(VLOOKUP($B292,'BM2'!$A$9:$F$1038,2)="","",IF($B292&gt;0,VLOOKUP($B292,'BM2'!$A$9:$F$1038,2),"")),"")</f>
        <v/>
      </c>
      <c r="H292" s="10"/>
      <c r="I292" s="38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s="18" customFormat="1" ht="19.95" customHeight="1" x14ac:dyDescent="0.25">
      <c r="A293" s="9">
        <v>285</v>
      </c>
      <c r="B293" s="9" t="str">
        <f t="shared" si="5"/>
        <v/>
      </c>
      <c r="C293" s="9" t="str">
        <f>IFERROR(IF(VLOOKUP($B293,'BM2'!$A$9:$F$1038,2)="","",IF($B293&gt;0,VLOOKUP($B293,'BM2'!$A$9:$F$1038,2),"")),"")</f>
        <v/>
      </c>
      <c r="D293" s="9" t="str">
        <f>IFERROR(IF(VLOOKUP($B293,'BM2'!$A$9:$F$1038,3)="","",IF($B293&gt;0,VLOOKUP($B293,'BM2'!$A$9:$F$1038,3),"")),"")</f>
        <v/>
      </c>
      <c r="E293" s="9" t="str">
        <f>IFERROR(IF(VLOOKUP($B293,'BM2'!$A$9:$F$1038,4)="","",IF($B293&gt;0,VLOOKUP($B293,'BM2'!$A$9:$F$1038,4),"")),"")</f>
        <v/>
      </c>
      <c r="F293" s="9" t="str">
        <f>IFERROR(IF(VLOOKUP($B293,'BM2'!$A$9:$F$1038,5)="","",IF($B293&gt;0,VLOOKUP($B293,'BM2'!$A$9:$F$1038,5),"")),"")</f>
        <v/>
      </c>
      <c r="G293" s="9" t="str">
        <f>IFERROR(IF(VLOOKUP($B293,'BM2'!$A$9:$F$1038,2)="","",IF($B293&gt;0,VLOOKUP($B293,'BM2'!$A$9:$F$1038,2),"")),"")</f>
        <v/>
      </c>
      <c r="H293" s="10"/>
      <c r="I293" s="38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s="18" customFormat="1" ht="19.95" customHeight="1" x14ac:dyDescent="0.25">
      <c r="A294" s="9">
        <v>286</v>
      </c>
      <c r="B294" s="9" t="str">
        <f t="shared" si="5"/>
        <v/>
      </c>
      <c r="C294" s="9" t="str">
        <f>IFERROR(IF(VLOOKUP($B294,'BM2'!$A$9:$F$1038,2)="","",IF($B294&gt;0,VLOOKUP($B294,'BM2'!$A$9:$F$1038,2),"")),"")</f>
        <v/>
      </c>
      <c r="D294" s="9" t="str">
        <f>IFERROR(IF(VLOOKUP($B294,'BM2'!$A$9:$F$1038,3)="","",IF($B294&gt;0,VLOOKUP($B294,'BM2'!$A$9:$F$1038,3),"")),"")</f>
        <v/>
      </c>
      <c r="E294" s="9" t="str">
        <f>IFERROR(IF(VLOOKUP($B294,'BM2'!$A$9:$F$1038,4)="","",IF($B294&gt;0,VLOOKUP($B294,'BM2'!$A$9:$F$1038,4),"")),"")</f>
        <v/>
      </c>
      <c r="F294" s="9" t="str">
        <f>IFERROR(IF(VLOOKUP($B294,'BM2'!$A$9:$F$1038,5)="","",IF($B294&gt;0,VLOOKUP($B294,'BM2'!$A$9:$F$1038,5),"")),"")</f>
        <v/>
      </c>
      <c r="G294" s="9" t="str">
        <f>IFERROR(IF(VLOOKUP($B294,'BM2'!$A$9:$F$1038,2)="","",IF($B294&gt;0,VLOOKUP($B294,'BM2'!$A$9:$F$1038,2),"")),"")</f>
        <v/>
      </c>
      <c r="H294" s="10"/>
      <c r="I294" s="38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s="18" customFormat="1" ht="19.95" customHeight="1" x14ac:dyDescent="0.25">
      <c r="A295" s="9">
        <v>287</v>
      </c>
      <c r="B295" s="9" t="str">
        <f t="shared" si="5"/>
        <v/>
      </c>
      <c r="C295" s="9" t="str">
        <f>IFERROR(IF(VLOOKUP($B295,'BM2'!$A$9:$F$1038,2)="","",IF($B295&gt;0,VLOOKUP($B295,'BM2'!$A$9:$F$1038,2),"")),"")</f>
        <v/>
      </c>
      <c r="D295" s="9" t="str">
        <f>IFERROR(IF(VLOOKUP($B295,'BM2'!$A$9:$F$1038,3)="","",IF($B295&gt;0,VLOOKUP($B295,'BM2'!$A$9:$F$1038,3),"")),"")</f>
        <v/>
      </c>
      <c r="E295" s="9" t="str">
        <f>IFERROR(IF(VLOOKUP($B295,'BM2'!$A$9:$F$1038,4)="","",IF($B295&gt;0,VLOOKUP($B295,'BM2'!$A$9:$F$1038,4),"")),"")</f>
        <v/>
      </c>
      <c r="F295" s="9" t="str">
        <f>IFERROR(IF(VLOOKUP($B295,'BM2'!$A$9:$F$1038,5)="","",IF($B295&gt;0,VLOOKUP($B295,'BM2'!$A$9:$F$1038,5),"")),"")</f>
        <v/>
      </c>
      <c r="G295" s="9" t="str">
        <f>IFERROR(IF(VLOOKUP($B295,'BM2'!$A$9:$F$1038,2)="","",IF($B295&gt;0,VLOOKUP($B295,'BM2'!$A$9:$F$1038,2),"")),"")</f>
        <v/>
      </c>
      <c r="H295" s="10"/>
      <c r="I295" s="38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s="18" customFormat="1" ht="19.95" customHeight="1" x14ac:dyDescent="0.25">
      <c r="A296" s="9">
        <v>288</v>
      </c>
      <c r="B296" s="9" t="str">
        <f t="shared" si="5"/>
        <v/>
      </c>
      <c r="C296" s="9" t="str">
        <f>IFERROR(IF(VLOOKUP($B296,'BM2'!$A$9:$F$1038,2)="","",IF($B296&gt;0,VLOOKUP($B296,'BM2'!$A$9:$F$1038,2),"")),"")</f>
        <v/>
      </c>
      <c r="D296" s="9" t="str">
        <f>IFERROR(IF(VLOOKUP($B296,'BM2'!$A$9:$F$1038,3)="","",IF($B296&gt;0,VLOOKUP($B296,'BM2'!$A$9:$F$1038,3),"")),"")</f>
        <v/>
      </c>
      <c r="E296" s="9" t="str">
        <f>IFERROR(IF(VLOOKUP($B296,'BM2'!$A$9:$F$1038,4)="","",IF($B296&gt;0,VLOOKUP($B296,'BM2'!$A$9:$F$1038,4),"")),"")</f>
        <v/>
      </c>
      <c r="F296" s="9" t="str">
        <f>IFERROR(IF(VLOOKUP($B296,'BM2'!$A$9:$F$1038,5)="","",IF($B296&gt;0,VLOOKUP($B296,'BM2'!$A$9:$F$1038,5),"")),"")</f>
        <v/>
      </c>
      <c r="G296" s="9" t="str">
        <f>IFERROR(IF(VLOOKUP($B296,'BM2'!$A$9:$F$1038,2)="","",IF($B296&gt;0,VLOOKUP($B296,'BM2'!$A$9:$F$1038,2),"")),"")</f>
        <v/>
      </c>
      <c r="H296" s="10"/>
      <c r="I296" s="38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s="18" customFormat="1" ht="19.95" customHeight="1" x14ac:dyDescent="0.25">
      <c r="A297" s="9">
        <v>289</v>
      </c>
      <c r="B297" s="9" t="str">
        <f t="shared" si="5"/>
        <v/>
      </c>
      <c r="C297" s="9" t="str">
        <f>IFERROR(IF(VLOOKUP($B297,'BM2'!$A$9:$F$1038,2)="","",IF($B297&gt;0,VLOOKUP($B297,'BM2'!$A$9:$F$1038,2),"")),"")</f>
        <v/>
      </c>
      <c r="D297" s="9" t="str">
        <f>IFERROR(IF(VLOOKUP($B297,'BM2'!$A$9:$F$1038,3)="","",IF($B297&gt;0,VLOOKUP($B297,'BM2'!$A$9:$F$1038,3),"")),"")</f>
        <v/>
      </c>
      <c r="E297" s="9" t="str">
        <f>IFERROR(IF(VLOOKUP($B297,'BM2'!$A$9:$F$1038,4)="","",IF($B297&gt;0,VLOOKUP($B297,'BM2'!$A$9:$F$1038,4),"")),"")</f>
        <v/>
      </c>
      <c r="F297" s="9" t="str">
        <f>IFERROR(IF(VLOOKUP($B297,'BM2'!$A$9:$F$1038,5)="","",IF($B297&gt;0,VLOOKUP($B297,'BM2'!$A$9:$F$1038,5),"")),"")</f>
        <v/>
      </c>
      <c r="G297" s="9" t="str">
        <f>IFERROR(IF(VLOOKUP($B297,'BM2'!$A$9:$F$1038,2)="","",IF($B297&gt;0,VLOOKUP($B297,'BM2'!$A$9:$F$1038,2),"")),"")</f>
        <v/>
      </c>
      <c r="H297" s="10"/>
      <c r="I297" s="38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s="18" customFormat="1" ht="19.95" customHeight="1" x14ac:dyDescent="0.25">
      <c r="A298" s="9">
        <v>290</v>
      </c>
      <c r="B298" s="9" t="str">
        <f t="shared" si="5"/>
        <v/>
      </c>
      <c r="C298" s="9" t="str">
        <f>IFERROR(IF(VLOOKUP($B298,'BM2'!$A$9:$F$1038,2)="","",IF($B298&gt;0,VLOOKUP($B298,'BM2'!$A$9:$F$1038,2),"")),"")</f>
        <v/>
      </c>
      <c r="D298" s="9" t="str">
        <f>IFERROR(IF(VLOOKUP($B298,'BM2'!$A$9:$F$1038,3)="","",IF($B298&gt;0,VLOOKUP($B298,'BM2'!$A$9:$F$1038,3),"")),"")</f>
        <v/>
      </c>
      <c r="E298" s="9" t="str">
        <f>IFERROR(IF(VLOOKUP($B298,'BM2'!$A$9:$F$1038,4)="","",IF($B298&gt;0,VLOOKUP($B298,'BM2'!$A$9:$F$1038,4),"")),"")</f>
        <v/>
      </c>
      <c r="F298" s="9" t="str">
        <f>IFERROR(IF(VLOOKUP($B298,'BM2'!$A$9:$F$1038,5)="","",IF($B298&gt;0,VLOOKUP($B298,'BM2'!$A$9:$F$1038,5),"")),"")</f>
        <v/>
      </c>
      <c r="G298" s="9" t="str">
        <f>IFERROR(IF(VLOOKUP($B298,'BM2'!$A$9:$F$1038,2)="","",IF($B298&gt;0,VLOOKUP($B298,'BM2'!$A$9:$F$1038,2),"")),"")</f>
        <v/>
      </c>
      <c r="H298" s="10"/>
      <c r="I298" s="38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s="18" customFormat="1" ht="19.95" customHeight="1" x14ac:dyDescent="0.25">
      <c r="A299" s="9">
        <v>291</v>
      </c>
      <c r="B299" s="9" t="str">
        <f t="shared" si="5"/>
        <v/>
      </c>
      <c r="C299" s="9" t="str">
        <f>IFERROR(IF(VLOOKUP($B299,'BM2'!$A$9:$F$1038,2)="","",IF($B299&gt;0,VLOOKUP($B299,'BM2'!$A$9:$F$1038,2),"")),"")</f>
        <v/>
      </c>
      <c r="D299" s="9" t="str">
        <f>IFERROR(IF(VLOOKUP($B299,'BM2'!$A$9:$F$1038,3)="","",IF($B299&gt;0,VLOOKUP($B299,'BM2'!$A$9:$F$1038,3),"")),"")</f>
        <v/>
      </c>
      <c r="E299" s="9" t="str">
        <f>IFERROR(IF(VLOOKUP($B299,'BM2'!$A$9:$F$1038,4)="","",IF($B299&gt;0,VLOOKUP($B299,'BM2'!$A$9:$F$1038,4),"")),"")</f>
        <v/>
      </c>
      <c r="F299" s="9" t="str">
        <f>IFERROR(IF(VLOOKUP($B299,'BM2'!$A$9:$F$1038,5)="","",IF($B299&gt;0,VLOOKUP($B299,'BM2'!$A$9:$F$1038,5),"")),"")</f>
        <v/>
      </c>
      <c r="G299" s="9" t="str">
        <f>IFERROR(IF(VLOOKUP($B299,'BM2'!$A$9:$F$1038,2)="","",IF($B299&gt;0,VLOOKUP($B299,'BM2'!$A$9:$F$1038,2),"")),"")</f>
        <v/>
      </c>
      <c r="H299" s="10"/>
      <c r="I299" s="38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s="18" customFormat="1" ht="19.95" customHeight="1" x14ac:dyDescent="0.25">
      <c r="A300" s="9">
        <v>292</v>
      </c>
      <c r="B300" s="9" t="str">
        <f t="shared" si="5"/>
        <v/>
      </c>
      <c r="C300" s="9" t="str">
        <f>IFERROR(IF(VLOOKUP($B300,'BM2'!$A$9:$F$1038,2)="","",IF($B300&gt;0,VLOOKUP($B300,'BM2'!$A$9:$F$1038,2),"")),"")</f>
        <v/>
      </c>
      <c r="D300" s="9" t="str">
        <f>IFERROR(IF(VLOOKUP($B300,'BM2'!$A$9:$F$1038,3)="","",IF($B300&gt;0,VLOOKUP($B300,'BM2'!$A$9:$F$1038,3),"")),"")</f>
        <v/>
      </c>
      <c r="E300" s="9" t="str">
        <f>IFERROR(IF(VLOOKUP($B300,'BM2'!$A$9:$F$1038,4)="","",IF($B300&gt;0,VLOOKUP($B300,'BM2'!$A$9:$F$1038,4),"")),"")</f>
        <v/>
      </c>
      <c r="F300" s="9" t="str">
        <f>IFERROR(IF(VLOOKUP($B300,'BM2'!$A$9:$F$1038,5)="","",IF($B300&gt;0,VLOOKUP($B300,'BM2'!$A$9:$F$1038,5),"")),"")</f>
        <v/>
      </c>
      <c r="G300" s="9" t="str">
        <f>IFERROR(IF(VLOOKUP($B300,'BM2'!$A$9:$F$1038,2)="","",IF($B300&gt;0,VLOOKUP($B300,'BM2'!$A$9:$F$1038,2),"")),"")</f>
        <v/>
      </c>
      <c r="H300" s="10"/>
      <c r="I300" s="38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s="18" customFormat="1" ht="19.95" customHeight="1" x14ac:dyDescent="0.25">
      <c r="A301" s="9">
        <v>293</v>
      </c>
      <c r="B301" s="9" t="str">
        <f t="shared" si="5"/>
        <v/>
      </c>
      <c r="C301" s="9" t="str">
        <f>IFERROR(IF(VLOOKUP($B301,'BM2'!$A$9:$F$1038,2)="","",IF($B301&gt;0,VLOOKUP($B301,'BM2'!$A$9:$F$1038,2),"")),"")</f>
        <v/>
      </c>
      <c r="D301" s="9" t="str">
        <f>IFERROR(IF(VLOOKUP($B301,'BM2'!$A$9:$F$1038,3)="","",IF($B301&gt;0,VLOOKUP($B301,'BM2'!$A$9:$F$1038,3),"")),"")</f>
        <v/>
      </c>
      <c r="E301" s="9" t="str">
        <f>IFERROR(IF(VLOOKUP($B301,'BM2'!$A$9:$F$1038,4)="","",IF($B301&gt;0,VLOOKUP($B301,'BM2'!$A$9:$F$1038,4),"")),"")</f>
        <v/>
      </c>
      <c r="F301" s="9" t="str">
        <f>IFERROR(IF(VLOOKUP($B301,'BM2'!$A$9:$F$1038,5)="","",IF($B301&gt;0,VLOOKUP($B301,'BM2'!$A$9:$F$1038,5),"")),"")</f>
        <v/>
      </c>
      <c r="G301" s="9" t="str">
        <f>IFERROR(IF(VLOOKUP($B301,'BM2'!$A$9:$F$1038,2)="","",IF($B301&gt;0,VLOOKUP($B301,'BM2'!$A$9:$F$1038,2),"")),"")</f>
        <v/>
      </c>
      <c r="H301" s="10"/>
      <c r="I301" s="38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s="18" customFormat="1" ht="19.95" customHeight="1" x14ac:dyDescent="0.25">
      <c r="A302" s="9">
        <v>294</v>
      </c>
      <c r="B302" s="9" t="str">
        <f t="shared" si="5"/>
        <v/>
      </c>
      <c r="C302" s="9" t="str">
        <f>IFERROR(IF(VLOOKUP($B302,'BM2'!$A$9:$F$1038,2)="","",IF($B302&gt;0,VLOOKUP($B302,'BM2'!$A$9:$F$1038,2),"")),"")</f>
        <v/>
      </c>
      <c r="D302" s="9" t="str">
        <f>IFERROR(IF(VLOOKUP($B302,'BM2'!$A$9:$F$1038,3)="","",IF($B302&gt;0,VLOOKUP($B302,'BM2'!$A$9:$F$1038,3),"")),"")</f>
        <v/>
      </c>
      <c r="E302" s="9" t="str">
        <f>IFERROR(IF(VLOOKUP($B302,'BM2'!$A$9:$F$1038,4)="","",IF($B302&gt;0,VLOOKUP($B302,'BM2'!$A$9:$F$1038,4),"")),"")</f>
        <v/>
      </c>
      <c r="F302" s="9" t="str">
        <f>IFERROR(IF(VLOOKUP($B302,'BM2'!$A$9:$F$1038,5)="","",IF($B302&gt;0,VLOOKUP($B302,'BM2'!$A$9:$F$1038,5),"")),"")</f>
        <v/>
      </c>
      <c r="G302" s="9" t="str">
        <f>IFERROR(IF(VLOOKUP($B302,'BM2'!$A$9:$F$1038,2)="","",IF($B302&gt;0,VLOOKUP($B302,'BM2'!$A$9:$F$1038,2),"")),"")</f>
        <v/>
      </c>
      <c r="H302" s="10"/>
      <c r="I302" s="38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s="18" customFormat="1" ht="19.95" customHeight="1" x14ac:dyDescent="0.25">
      <c r="A303" s="9">
        <v>295</v>
      </c>
      <c r="B303" s="9" t="str">
        <f t="shared" si="5"/>
        <v/>
      </c>
      <c r="C303" s="9" t="str">
        <f>IFERROR(IF(VLOOKUP($B303,'BM2'!$A$9:$F$1038,2)="","",IF($B303&gt;0,VLOOKUP($B303,'BM2'!$A$9:$F$1038,2),"")),"")</f>
        <v/>
      </c>
      <c r="D303" s="9" t="str">
        <f>IFERROR(IF(VLOOKUP($B303,'BM2'!$A$9:$F$1038,3)="","",IF($B303&gt;0,VLOOKUP($B303,'BM2'!$A$9:$F$1038,3),"")),"")</f>
        <v/>
      </c>
      <c r="E303" s="9" t="str">
        <f>IFERROR(IF(VLOOKUP($B303,'BM2'!$A$9:$F$1038,4)="","",IF($B303&gt;0,VLOOKUP($B303,'BM2'!$A$9:$F$1038,4),"")),"")</f>
        <v/>
      </c>
      <c r="F303" s="9" t="str">
        <f>IFERROR(IF(VLOOKUP($B303,'BM2'!$A$9:$F$1038,5)="","",IF($B303&gt;0,VLOOKUP($B303,'BM2'!$A$9:$F$1038,5),"")),"")</f>
        <v/>
      </c>
      <c r="G303" s="9" t="str">
        <f>IFERROR(IF(VLOOKUP($B303,'BM2'!$A$9:$F$1038,2)="","",IF($B303&gt;0,VLOOKUP($B303,'BM2'!$A$9:$F$1038,2),"")),"")</f>
        <v/>
      </c>
      <c r="H303" s="10"/>
      <c r="I303" s="38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s="18" customFormat="1" ht="19.95" customHeight="1" x14ac:dyDescent="0.25">
      <c r="A304" s="9">
        <v>296</v>
      </c>
      <c r="B304" s="9" t="str">
        <f t="shared" si="5"/>
        <v/>
      </c>
      <c r="C304" s="9" t="str">
        <f>IFERROR(IF(VLOOKUP($B304,'BM2'!$A$9:$F$1038,2)="","",IF($B304&gt;0,VLOOKUP($B304,'BM2'!$A$9:$F$1038,2),"")),"")</f>
        <v/>
      </c>
      <c r="D304" s="9" t="str">
        <f>IFERROR(IF(VLOOKUP($B304,'BM2'!$A$9:$F$1038,3)="","",IF($B304&gt;0,VLOOKUP($B304,'BM2'!$A$9:$F$1038,3),"")),"")</f>
        <v/>
      </c>
      <c r="E304" s="9" t="str">
        <f>IFERROR(IF(VLOOKUP($B304,'BM2'!$A$9:$F$1038,4)="","",IF($B304&gt;0,VLOOKUP($B304,'BM2'!$A$9:$F$1038,4),"")),"")</f>
        <v/>
      </c>
      <c r="F304" s="9" t="str">
        <f>IFERROR(IF(VLOOKUP($B304,'BM2'!$A$9:$F$1038,5)="","",IF($B304&gt;0,VLOOKUP($B304,'BM2'!$A$9:$F$1038,5),"")),"")</f>
        <v/>
      </c>
      <c r="G304" s="9" t="str">
        <f>IFERROR(IF(VLOOKUP($B304,'BM2'!$A$9:$F$1038,2)="","",IF($B304&gt;0,VLOOKUP($B304,'BM2'!$A$9:$F$1038,2),"")),"")</f>
        <v/>
      </c>
      <c r="H304" s="10"/>
      <c r="I304" s="38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s="18" customFormat="1" ht="19.95" customHeight="1" x14ac:dyDescent="0.25">
      <c r="A305" s="9">
        <v>297</v>
      </c>
      <c r="B305" s="9" t="str">
        <f t="shared" si="5"/>
        <v/>
      </c>
      <c r="C305" s="9" t="str">
        <f>IFERROR(IF(VLOOKUP($B305,'BM2'!$A$9:$F$1038,2)="","",IF($B305&gt;0,VLOOKUP($B305,'BM2'!$A$9:$F$1038,2),"")),"")</f>
        <v/>
      </c>
      <c r="D305" s="9" t="str">
        <f>IFERROR(IF(VLOOKUP($B305,'BM2'!$A$9:$F$1038,3)="","",IF($B305&gt;0,VLOOKUP($B305,'BM2'!$A$9:$F$1038,3),"")),"")</f>
        <v/>
      </c>
      <c r="E305" s="9" t="str">
        <f>IFERROR(IF(VLOOKUP($B305,'BM2'!$A$9:$F$1038,4)="","",IF($B305&gt;0,VLOOKUP($B305,'BM2'!$A$9:$F$1038,4),"")),"")</f>
        <v/>
      </c>
      <c r="F305" s="9" t="str">
        <f>IFERROR(IF(VLOOKUP($B305,'BM2'!$A$9:$F$1038,5)="","",IF($B305&gt;0,VLOOKUP($B305,'BM2'!$A$9:$F$1038,5),"")),"")</f>
        <v/>
      </c>
      <c r="G305" s="9" t="str">
        <f>IFERROR(IF(VLOOKUP($B305,'BM2'!$A$9:$F$1038,2)="","",IF($B305&gt;0,VLOOKUP($B305,'BM2'!$A$9:$F$1038,2),"")),"")</f>
        <v/>
      </c>
      <c r="H305" s="10"/>
      <c r="I305" s="38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s="18" customFormat="1" ht="19.95" customHeight="1" x14ac:dyDescent="0.25">
      <c r="A306" s="9">
        <v>298</v>
      </c>
      <c r="B306" s="9" t="str">
        <f t="shared" si="5"/>
        <v/>
      </c>
      <c r="C306" s="9" t="str">
        <f>IFERROR(IF(VLOOKUP($B306,'BM2'!$A$9:$F$1038,2)="","",IF($B306&gt;0,VLOOKUP($B306,'BM2'!$A$9:$F$1038,2),"")),"")</f>
        <v/>
      </c>
      <c r="D306" s="9" t="str">
        <f>IFERROR(IF(VLOOKUP($B306,'BM2'!$A$9:$F$1038,3)="","",IF($B306&gt;0,VLOOKUP($B306,'BM2'!$A$9:$F$1038,3),"")),"")</f>
        <v/>
      </c>
      <c r="E306" s="9" t="str">
        <f>IFERROR(IF(VLOOKUP($B306,'BM2'!$A$9:$F$1038,4)="","",IF($B306&gt;0,VLOOKUP($B306,'BM2'!$A$9:$F$1038,4),"")),"")</f>
        <v/>
      </c>
      <c r="F306" s="9" t="str">
        <f>IFERROR(IF(VLOOKUP($B306,'BM2'!$A$9:$F$1038,5)="","",IF($B306&gt;0,VLOOKUP($B306,'BM2'!$A$9:$F$1038,5),"")),"")</f>
        <v/>
      </c>
      <c r="G306" s="9" t="str">
        <f>IFERROR(IF(VLOOKUP($B306,'BM2'!$A$9:$F$1038,2)="","",IF($B306&gt;0,VLOOKUP($B306,'BM2'!$A$9:$F$1038,2),"")),"")</f>
        <v/>
      </c>
      <c r="H306" s="10"/>
      <c r="I306" s="38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s="18" customFormat="1" ht="19.95" customHeight="1" x14ac:dyDescent="0.25">
      <c r="A307" s="9">
        <v>299</v>
      </c>
      <c r="B307" s="9" t="str">
        <f t="shared" si="5"/>
        <v/>
      </c>
      <c r="C307" s="9" t="str">
        <f>IFERROR(IF(VLOOKUP($B307,'BM2'!$A$9:$F$1038,2)="","",IF($B307&gt;0,VLOOKUP($B307,'BM2'!$A$9:$F$1038,2),"")),"")</f>
        <v/>
      </c>
      <c r="D307" s="9" t="str">
        <f>IFERROR(IF(VLOOKUP($B307,'BM2'!$A$9:$F$1038,3)="","",IF($B307&gt;0,VLOOKUP($B307,'BM2'!$A$9:$F$1038,3),"")),"")</f>
        <v/>
      </c>
      <c r="E307" s="9" t="str">
        <f>IFERROR(IF(VLOOKUP($B307,'BM2'!$A$9:$F$1038,4)="","",IF($B307&gt;0,VLOOKUP($B307,'BM2'!$A$9:$F$1038,4),"")),"")</f>
        <v/>
      </c>
      <c r="F307" s="9" t="str">
        <f>IFERROR(IF(VLOOKUP($B307,'BM2'!$A$9:$F$1038,5)="","",IF($B307&gt;0,VLOOKUP($B307,'BM2'!$A$9:$F$1038,5),"")),"")</f>
        <v/>
      </c>
      <c r="G307" s="9" t="str">
        <f>IFERROR(IF(VLOOKUP($B307,'BM2'!$A$9:$F$1038,2)="","",IF($B307&gt;0,VLOOKUP($B307,'BM2'!$A$9:$F$1038,2),"")),"")</f>
        <v/>
      </c>
      <c r="H307" s="10"/>
      <c r="I307" s="38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s="18" customFormat="1" ht="19.95" customHeight="1" x14ac:dyDescent="0.25">
      <c r="A308" s="9">
        <v>300</v>
      </c>
      <c r="B308" s="9" t="str">
        <f t="shared" si="5"/>
        <v/>
      </c>
      <c r="C308" s="9" t="str">
        <f>IFERROR(IF(VLOOKUP($B308,'BM2'!$A$9:$F$1038,2)="","",IF($B308&gt;0,VLOOKUP($B308,'BM2'!$A$9:$F$1038,2),"")),"")</f>
        <v/>
      </c>
      <c r="D308" s="9" t="str">
        <f>IFERROR(IF(VLOOKUP($B308,'BM2'!$A$9:$F$1038,3)="","",IF($B308&gt;0,VLOOKUP($B308,'BM2'!$A$9:$F$1038,3),"")),"")</f>
        <v/>
      </c>
      <c r="E308" s="9" t="str">
        <f>IFERROR(IF(VLOOKUP($B308,'BM2'!$A$9:$F$1038,4)="","",IF($B308&gt;0,VLOOKUP($B308,'BM2'!$A$9:$F$1038,4),"")),"")</f>
        <v/>
      </c>
      <c r="F308" s="9" t="str">
        <f>IFERROR(IF(VLOOKUP($B308,'BM2'!$A$9:$F$1038,5)="","",IF($B308&gt;0,VLOOKUP($B308,'BM2'!$A$9:$F$1038,5),"")),"")</f>
        <v/>
      </c>
      <c r="G308" s="9" t="str">
        <f>IFERROR(IF(VLOOKUP($B308,'BM2'!$A$9:$F$1038,2)="","",IF($B308&gt;0,VLOOKUP($B308,'BM2'!$A$9:$F$1038,2),"")),"")</f>
        <v/>
      </c>
      <c r="H308" s="10"/>
      <c r="I308" s="38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s="18" customFormat="1" ht="19.95" customHeight="1" x14ac:dyDescent="0.25">
      <c r="A309" s="9">
        <v>301</v>
      </c>
      <c r="B309" s="9" t="str">
        <f t="shared" si="5"/>
        <v/>
      </c>
      <c r="C309" s="9" t="str">
        <f>IFERROR(IF(VLOOKUP($B309,'BM2'!$A$9:$F$1038,2)="","",IF($B309&gt;0,VLOOKUP($B309,'BM2'!$A$9:$F$1038,2),"")),"")</f>
        <v/>
      </c>
      <c r="D309" s="9" t="str">
        <f>IFERROR(IF(VLOOKUP($B309,'BM2'!$A$9:$F$1038,3)="","",IF($B309&gt;0,VLOOKUP($B309,'BM2'!$A$9:$F$1038,3),"")),"")</f>
        <v/>
      </c>
      <c r="E309" s="9" t="str">
        <f>IFERROR(IF(VLOOKUP($B309,'BM2'!$A$9:$F$1038,4)="","",IF($B309&gt;0,VLOOKUP($B309,'BM2'!$A$9:$F$1038,4),"")),"")</f>
        <v/>
      </c>
      <c r="F309" s="9" t="str">
        <f>IFERROR(IF(VLOOKUP($B309,'BM2'!$A$9:$F$1038,5)="","",IF($B309&gt;0,VLOOKUP($B309,'BM2'!$A$9:$F$1038,5),"")),"")</f>
        <v/>
      </c>
      <c r="G309" s="9" t="str">
        <f>IFERROR(IF(VLOOKUP($B309,'BM2'!$A$9:$F$1038,2)="","",IF($B309&gt;0,VLOOKUP($B309,'BM2'!$A$9:$F$1038,2),"")),"")</f>
        <v/>
      </c>
      <c r="H309" s="10"/>
      <c r="I309" s="38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s="18" customFormat="1" ht="19.95" customHeight="1" x14ac:dyDescent="0.25">
      <c r="A310" s="9">
        <v>302</v>
      </c>
      <c r="B310" s="9" t="str">
        <f t="shared" si="5"/>
        <v/>
      </c>
      <c r="C310" s="9" t="str">
        <f>IFERROR(IF(VLOOKUP($B310,'BM2'!$A$9:$F$1038,2)="","",IF($B310&gt;0,VLOOKUP($B310,'BM2'!$A$9:$F$1038,2),"")),"")</f>
        <v/>
      </c>
      <c r="D310" s="9" t="str">
        <f>IFERROR(IF(VLOOKUP($B310,'BM2'!$A$9:$F$1038,3)="","",IF($B310&gt;0,VLOOKUP($B310,'BM2'!$A$9:$F$1038,3),"")),"")</f>
        <v/>
      </c>
      <c r="E310" s="9" t="str">
        <f>IFERROR(IF(VLOOKUP($B310,'BM2'!$A$9:$F$1038,4)="","",IF($B310&gt;0,VLOOKUP($B310,'BM2'!$A$9:$F$1038,4),"")),"")</f>
        <v/>
      </c>
      <c r="F310" s="9" t="str">
        <f>IFERROR(IF(VLOOKUP($B310,'BM2'!$A$9:$F$1038,5)="","",IF($B310&gt;0,VLOOKUP($B310,'BM2'!$A$9:$F$1038,5),"")),"")</f>
        <v/>
      </c>
      <c r="G310" s="9" t="str">
        <f>IFERROR(IF(VLOOKUP($B310,'BM2'!$A$9:$F$1038,2)="","",IF($B310&gt;0,VLOOKUP($B310,'BM2'!$A$9:$F$1038,2),"")),"")</f>
        <v/>
      </c>
      <c r="H310" s="10"/>
      <c r="I310" s="38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s="18" customFormat="1" ht="19.95" customHeight="1" x14ac:dyDescent="0.25">
      <c r="A311" s="9">
        <v>303</v>
      </c>
      <c r="B311" s="9" t="str">
        <f t="shared" si="5"/>
        <v/>
      </c>
      <c r="C311" s="9" t="str">
        <f>IFERROR(IF(VLOOKUP($B311,'BM2'!$A$9:$F$1038,2)="","",IF($B311&gt;0,VLOOKUP($B311,'BM2'!$A$9:$F$1038,2),"")),"")</f>
        <v/>
      </c>
      <c r="D311" s="9" t="str">
        <f>IFERROR(IF(VLOOKUP($B311,'BM2'!$A$9:$F$1038,3)="","",IF($B311&gt;0,VLOOKUP($B311,'BM2'!$A$9:$F$1038,3),"")),"")</f>
        <v/>
      </c>
      <c r="E311" s="9" t="str">
        <f>IFERROR(IF(VLOOKUP($B311,'BM2'!$A$9:$F$1038,4)="","",IF($B311&gt;0,VLOOKUP($B311,'BM2'!$A$9:$F$1038,4),"")),"")</f>
        <v/>
      </c>
      <c r="F311" s="9" t="str">
        <f>IFERROR(IF(VLOOKUP($B311,'BM2'!$A$9:$F$1038,5)="","",IF($B311&gt;0,VLOOKUP($B311,'BM2'!$A$9:$F$1038,5),"")),"")</f>
        <v/>
      </c>
      <c r="G311" s="9" t="str">
        <f>IFERROR(IF(VLOOKUP($B311,'BM2'!$A$9:$F$1038,2)="","",IF($B311&gt;0,VLOOKUP($B311,'BM2'!$A$9:$F$1038,2),"")),"")</f>
        <v/>
      </c>
      <c r="H311" s="10"/>
      <c r="I311" s="38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s="18" customFormat="1" ht="19.95" customHeight="1" x14ac:dyDescent="0.25">
      <c r="A312" s="9">
        <v>304</v>
      </c>
      <c r="B312" s="9" t="str">
        <f t="shared" si="5"/>
        <v/>
      </c>
      <c r="C312" s="9" t="str">
        <f>IFERROR(IF(VLOOKUP($B312,'BM2'!$A$9:$F$1038,2)="","",IF($B312&gt;0,VLOOKUP($B312,'BM2'!$A$9:$F$1038,2),"")),"")</f>
        <v/>
      </c>
      <c r="D312" s="9" t="str">
        <f>IFERROR(IF(VLOOKUP($B312,'BM2'!$A$9:$F$1038,3)="","",IF($B312&gt;0,VLOOKUP($B312,'BM2'!$A$9:$F$1038,3),"")),"")</f>
        <v/>
      </c>
      <c r="E312" s="9" t="str">
        <f>IFERROR(IF(VLOOKUP($B312,'BM2'!$A$9:$F$1038,4)="","",IF($B312&gt;0,VLOOKUP($B312,'BM2'!$A$9:$F$1038,4),"")),"")</f>
        <v/>
      </c>
      <c r="F312" s="9" t="str">
        <f>IFERROR(IF(VLOOKUP($B312,'BM2'!$A$9:$F$1038,5)="","",IF($B312&gt;0,VLOOKUP($B312,'BM2'!$A$9:$F$1038,5),"")),"")</f>
        <v/>
      </c>
      <c r="G312" s="9" t="str">
        <f>IFERROR(IF(VLOOKUP($B312,'BM2'!$A$9:$F$1038,2)="","",IF($B312&gt;0,VLOOKUP($B312,'BM2'!$A$9:$F$1038,2),"")),"")</f>
        <v/>
      </c>
      <c r="H312" s="10"/>
      <c r="I312" s="38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s="18" customFormat="1" ht="19.95" customHeight="1" x14ac:dyDescent="0.25">
      <c r="A313" s="9">
        <v>305</v>
      </c>
      <c r="B313" s="9" t="str">
        <f t="shared" si="5"/>
        <v/>
      </c>
      <c r="C313" s="9" t="str">
        <f>IFERROR(IF(VLOOKUP($B313,'BM2'!$A$9:$F$1038,2)="","",IF($B313&gt;0,VLOOKUP($B313,'BM2'!$A$9:$F$1038,2),"")),"")</f>
        <v/>
      </c>
      <c r="D313" s="9" t="str">
        <f>IFERROR(IF(VLOOKUP($B313,'BM2'!$A$9:$F$1038,3)="","",IF($B313&gt;0,VLOOKUP($B313,'BM2'!$A$9:$F$1038,3),"")),"")</f>
        <v/>
      </c>
      <c r="E313" s="9" t="str">
        <f>IFERROR(IF(VLOOKUP($B313,'BM2'!$A$9:$F$1038,4)="","",IF($B313&gt;0,VLOOKUP($B313,'BM2'!$A$9:$F$1038,4),"")),"")</f>
        <v/>
      </c>
      <c r="F313" s="9" t="str">
        <f>IFERROR(IF(VLOOKUP($B313,'BM2'!$A$9:$F$1038,5)="","",IF($B313&gt;0,VLOOKUP($B313,'BM2'!$A$9:$F$1038,5),"")),"")</f>
        <v/>
      </c>
      <c r="G313" s="9" t="str">
        <f>IFERROR(IF(VLOOKUP($B313,'BM2'!$A$9:$F$1038,2)="","",IF($B313&gt;0,VLOOKUP($B313,'BM2'!$A$9:$F$1038,2),"")),"")</f>
        <v/>
      </c>
      <c r="H313" s="10"/>
      <c r="I313" s="38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s="18" customFormat="1" ht="19.95" customHeight="1" x14ac:dyDescent="0.25">
      <c r="A314" s="9">
        <v>306</v>
      </c>
      <c r="B314" s="9" t="str">
        <f t="shared" si="5"/>
        <v/>
      </c>
      <c r="C314" s="9" t="str">
        <f>IFERROR(IF(VLOOKUP($B314,'BM2'!$A$9:$F$1038,2)="","",IF($B314&gt;0,VLOOKUP($B314,'BM2'!$A$9:$F$1038,2),"")),"")</f>
        <v/>
      </c>
      <c r="D314" s="9" t="str">
        <f>IFERROR(IF(VLOOKUP($B314,'BM2'!$A$9:$F$1038,3)="","",IF($B314&gt;0,VLOOKUP($B314,'BM2'!$A$9:$F$1038,3),"")),"")</f>
        <v/>
      </c>
      <c r="E314" s="9" t="str">
        <f>IFERROR(IF(VLOOKUP($B314,'BM2'!$A$9:$F$1038,4)="","",IF($B314&gt;0,VLOOKUP($B314,'BM2'!$A$9:$F$1038,4),"")),"")</f>
        <v/>
      </c>
      <c r="F314" s="9" t="str">
        <f>IFERROR(IF(VLOOKUP($B314,'BM2'!$A$9:$F$1038,5)="","",IF($B314&gt;0,VLOOKUP($B314,'BM2'!$A$9:$F$1038,5),"")),"")</f>
        <v/>
      </c>
      <c r="G314" s="9" t="str">
        <f>IFERROR(IF(VLOOKUP($B314,'BM2'!$A$9:$F$1038,2)="","",IF($B314&gt;0,VLOOKUP($B314,'BM2'!$A$9:$F$1038,2),"")),"")</f>
        <v/>
      </c>
      <c r="H314" s="10"/>
      <c r="I314" s="38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s="18" customFormat="1" ht="19.95" customHeight="1" x14ac:dyDescent="0.25">
      <c r="A315" s="9">
        <v>307</v>
      </c>
      <c r="B315" s="9" t="str">
        <f t="shared" si="5"/>
        <v/>
      </c>
      <c r="C315" s="9" t="str">
        <f>IFERROR(IF(VLOOKUP($B315,'BM2'!$A$9:$F$1038,2)="","",IF($B315&gt;0,VLOOKUP($B315,'BM2'!$A$9:$F$1038,2),"")),"")</f>
        <v/>
      </c>
      <c r="D315" s="9" t="str">
        <f>IFERROR(IF(VLOOKUP($B315,'BM2'!$A$9:$F$1038,3)="","",IF($B315&gt;0,VLOOKUP($B315,'BM2'!$A$9:$F$1038,3),"")),"")</f>
        <v/>
      </c>
      <c r="E315" s="9" t="str">
        <f>IFERROR(IF(VLOOKUP($B315,'BM2'!$A$9:$F$1038,4)="","",IF($B315&gt;0,VLOOKUP($B315,'BM2'!$A$9:$F$1038,4),"")),"")</f>
        <v/>
      </c>
      <c r="F315" s="9" t="str">
        <f>IFERROR(IF(VLOOKUP($B315,'BM2'!$A$9:$F$1038,5)="","",IF($B315&gt;0,VLOOKUP($B315,'BM2'!$A$9:$F$1038,5),"")),"")</f>
        <v/>
      </c>
      <c r="G315" s="9" t="str">
        <f>IFERROR(IF(VLOOKUP($B315,'BM2'!$A$9:$F$1038,2)="","",IF($B315&gt;0,VLOOKUP($B315,'BM2'!$A$9:$F$1038,2),"")),"")</f>
        <v/>
      </c>
      <c r="H315" s="10"/>
      <c r="I315" s="38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s="18" customFormat="1" ht="19.95" customHeight="1" x14ac:dyDescent="0.25">
      <c r="A316" s="9">
        <v>308</v>
      </c>
      <c r="B316" s="9" t="str">
        <f t="shared" si="5"/>
        <v/>
      </c>
      <c r="C316" s="9" t="str">
        <f>IFERROR(IF(VLOOKUP($B316,'BM2'!$A$9:$F$1038,2)="","",IF($B316&gt;0,VLOOKUP($B316,'BM2'!$A$9:$F$1038,2),"")),"")</f>
        <v/>
      </c>
      <c r="D316" s="9" t="str">
        <f>IFERROR(IF(VLOOKUP($B316,'BM2'!$A$9:$F$1038,3)="","",IF($B316&gt;0,VLOOKUP($B316,'BM2'!$A$9:$F$1038,3),"")),"")</f>
        <v/>
      </c>
      <c r="E316" s="9" t="str">
        <f>IFERROR(IF(VLOOKUP($B316,'BM2'!$A$9:$F$1038,4)="","",IF($B316&gt;0,VLOOKUP($B316,'BM2'!$A$9:$F$1038,4),"")),"")</f>
        <v/>
      </c>
      <c r="F316" s="9" t="str">
        <f>IFERROR(IF(VLOOKUP($B316,'BM2'!$A$9:$F$1038,5)="","",IF($B316&gt;0,VLOOKUP($B316,'BM2'!$A$9:$F$1038,5),"")),"")</f>
        <v/>
      </c>
      <c r="G316" s="9" t="str">
        <f>IFERROR(IF(VLOOKUP($B316,'BM2'!$A$9:$F$1038,2)="","",IF($B316&gt;0,VLOOKUP($B316,'BM2'!$A$9:$F$1038,2),"")),"")</f>
        <v/>
      </c>
      <c r="H316" s="10"/>
      <c r="I316" s="38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s="18" customFormat="1" ht="19.95" customHeight="1" x14ac:dyDescent="0.25">
      <c r="A317" s="9">
        <v>309</v>
      </c>
      <c r="B317" s="9" t="str">
        <f t="shared" si="5"/>
        <v/>
      </c>
      <c r="C317" s="9" t="str">
        <f>IFERROR(IF(VLOOKUP($B317,'BM2'!$A$9:$F$1038,2)="","",IF($B317&gt;0,VLOOKUP($B317,'BM2'!$A$9:$F$1038,2),"")),"")</f>
        <v/>
      </c>
      <c r="D317" s="9" t="str">
        <f>IFERROR(IF(VLOOKUP($B317,'BM2'!$A$9:$F$1038,3)="","",IF($B317&gt;0,VLOOKUP($B317,'BM2'!$A$9:$F$1038,3),"")),"")</f>
        <v/>
      </c>
      <c r="E317" s="9" t="str">
        <f>IFERROR(IF(VLOOKUP($B317,'BM2'!$A$9:$F$1038,4)="","",IF($B317&gt;0,VLOOKUP($B317,'BM2'!$A$9:$F$1038,4),"")),"")</f>
        <v/>
      </c>
      <c r="F317" s="9" t="str">
        <f>IFERROR(IF(VLOOKUP($B317,'BM2'!$A$9:$F$1038,5)="","",IF($B317&gt;0,VLOOKUP($B317,'BM2'!$A$9:$F$1038,5),"")),"")</f>
        <v/>
      </c>
      <c r="G317" s="9" t="str">
        <f>IFERROR(IF(VLOOKUP($B317,'BM2'!$A$9:$F$1038,2)="","",IF($B317&gt;0,VLOOKUP($B317,'BM2'!$A$9:$F$1038,2),"")),"")</f>
        <v/>
      </c>
      <c r="H317" s="10"/>
      <c r="I317" s="38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s="18" customFormat="1" ht="19.95" customHeight="1" x14ac:dyDescent="0.25">
      <c r="A318" s="9">
        <v>310</v>
      </c>
      <c r="B318" s="9" t="str">
        <f t="shared" si="5"/>
        <v/>
      </c>
      <c r="C318" s="9" t="str">
        <f>IFERROR(IF(VLOOKUP($B318,'BM2'!$A$9:$F$1038,2)="","",IF($B318&gt;0,VLOOKUP($B318,'BM2'!$A$9:$F$1038,2),"")),"")</f>
        <v/>
      </c>
      <c r="D318" s="9" t="str">
        <f>IFERROR(IF(VLOOKUP($B318,'BM2'!$A$9:$F$1038,3)="","",IF($B318&gt;0,VLOOKUP($B318,'BM2'!$A$9:$F$1038,3),"")),"")</f>
        <v/>
      </c>
      <c r="E318" s="9" t="str">
        <f>IFERROR(IF(VLOOKUP($B318,'BM2'!$A$9:$F$1038,4)="","",IF($B318&gt;0,VLOOKUP($B318,'BM2'!$A$9:$F$1038,4),"")),"")</f>
        <v/>
      </c>
      <c r="F318" s="9" t="str">
        <f>IFERROR(IF(VLOOKUP($B318,'BM2'!$A$9:$F$1038,5)="","",IF($B318&gt;0,VLOOKUP($B318,'BM2'!$A$9:$F$1038,5),"")),"")</f>
        <v/>
      </c>
      <c r="G318" s="9" t="str">
        <f>IFERROR(IF(VLOOKUP($B318,'BM2'!$A$9:$F$1038,2)="","",IF($B318&gt;0,VLOOKUP($B318,'BM2'!$A$9:$F$1038,2),"")),"")</f>
        <v/>
      </c>
      <c r="H318" s="10"/>
      <c r="I318" s="38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s="18" customFormat="1" ht="19.95" customHeight="1" x14ac:dyDescent="0.25">
      <c r="A319" s="9">
        <v>311</v>
      </c>
      <c r="B319" s="9" t="str">
        <f t="shared" si="5"/>
        <v/>
      </c>
      <c r="C319" s="9" t="str">
        <f>IFERROR(IF(VLOOKUP($B319,'BM2'!$A$9:$F$1038,2)="","",IF($B319&gt;0,VLOOKUP($B319,'BM2'!$A$9:$F$1038,2),"")),"")</f>
        <v/>
      </c>
      <c r="D319" s="9" t="str">
        <f>IFERROR(IF(VLOOKUP($B319,'BM2'!$A$9:$F$1038,3)="","",IF($B319&gt;0,VLOOKUP($B319,'BM2'!$A$9:$F$1038,3),"")),"")</f>
        <v/>
      </c>
      <c r="E319" s="9" t="str">
        <f>IFERROR(IF(VLOOKUP($B319,'BM2'!$A$9:$F$1038,4)="","",IF($B319&gt;0,VLOOKUP($B319,'BM2'!$A$9:$F$1038,4),"")),"")</f>
        <v/>
      </c>
      <c r="F319" s="9" t="str">
        <f>IFERROR(IF(VLOOKUP($B319,'BM2'!$A$9:$F$1038,5)="","",IF($B319&gt;0,VLOOKUP($B319,'BM2'!$A$9:$F$1038,5),"")),"")</f>
        <v/>
      </c>
      <c r="G319" s="9" t="str">
        <f>IFERROR(IF(VLOOKUP($B319,'BM2'!$A$9:$F$1038,2)="","",IF($B319&gt;0,VLOOKUP($B319,'BM2'!$A$9:$F$1038,2),"")),"")</f>
        <v/>
      </c>
      <c r="H319" s="10"/>
      <c r="I319" s="38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s="18" customFormat="1" ht="19.95" customHeight="1" x14ac:dyDescent="0.25">
      <c r="A320" s="9">
        <v>312</v>
      </c>
      <c r="B320" s="9" t="str">
        <f t="shared" si="5"/>
        <v/>
      </c>
      <c r="C320" s="9" t="str">
        <f>IFERROR(IF(VLOOKUP($B320,'BM2'!$A$9:$F$1038,2)="","",IF($B320&gt;0,VLOOKUP($B320,'BM2'!$A$9:$F$1038,2),"")),"")</f>
        <v/>
      </c>
      <c r="D320" s="9" t="str">
        <f>IFERROR(IF(VLOOKUP($B320,'BM2'!$A$9:$F$1038,3)="","",IF($B320&gt;0,VLOOKUP($B320,'BM2'!$A$9:$F$1038,3),"")),"")</f>
        <v/>
      </c>
      <c r="E320" s="9" t="str">
        <f>IFERROR(IF(VLOOKUP($B320,'BM2'!$A$9:$F$1038,4)="","",IF($B320&gt;0,VLOOKUP($B320,'BM2'!$A$9:$F$1038,4),"")),"")</f>
        <v/>
      </c>
      <c r="F320" s="9" t="str">
        <f>IFERROR(IF(VLOOKUP($B320,'BM2'!$A$9:$F$1038,5)="","",IF($B320&gt;0,VLOOKUP($B320,'BM2'!$A$9:$F$1038,5),"")),"")</f>
        <v/>
      </c>
      <c r="G320" s="9" t="str">
        <f>IFERROR(IF(VLOOKUP($B320,'BM2'!$A$9:$F$1038,2)="","",IF($B320&gt;0,VLOOKUP($B320,'BM2'!$A$9:$F$1038,2),"")),"")</f>
        <v/>
      </c>
      <c r="H320" s="10"/>
      <c r="I320" s="38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s="18" customFormat="1" ht="19.95" customHeight="1" x14ac:dyDescent="0.25">
      <c r="A321" s="9">
        <v>313</v>
      </c>
      <c r="B321" s="9" t="str">
        <f t="shared" si="5"/>
        <v/>
      </c>
      <c r="C321" s="9" t="str">
        <f>IFERROR(IF(VLOOKUP($B321,'BM2'!$A$9:$F$1038,2)="","",IF($B321&gt;0,VLOOKUP($B321,'BM2'!$A$9:$F$1038,2),"")),"")</f>
        <v/>
      </c>
      <c r="D321" s="9" t="str">
        <f>IFERROR(IF(VLOOKUP($B321,'BM2'!$A$9:$F$1038,3)="","",IF($B321&gt;0,VLOOKUP($B321,'BM2'!$A$9:$F$1038,3),"")),"")</f>
        <v/>
      </c>
      <c r="E321" s="9" t="str">
        <f>IFERROR(IF(VLOOKUP($B321,'BM2'!$A$9:$F$1038,4)="","",IF($B321&gt;0,VLOOKUP($B321,'BM2'!$A$9:$F$1038,4),"")),"")</f>
        <v/>
      </c>
      <c r="F321" s="9" t="str">
        <f>IFERROR(IF(VLOOKUP($B321,'BM2'!$A$9:$F$1038,5)="","",IF($B321&gt;0,VLOOKUP($B321,'BM2'!$A$9:$F$1038,5),"")),"")</f>
        <v/>
      </c>
      <c r="G321" s="9" t="str">
        <f>IFERROR(IF(VLOOKUP($B321,'BM2'!$A$9:$F$1038,2)="","",IF($B321&gt;0,VLOOKUP($B321,'BM2'!$A$9:$F$1038,2),"")),"")</f>
        <v/>
      </c>
      <c r="H321" s="10"/>
      <c r="I321" s="38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s="18" customFormat="1" ht="19.95" customHeight="1" x14ac:dyDescent="0.25">
      <c r="A322" s="9">
        <v>314</v>
      </c>
      <c r="B322" s="9" t="str">
        <f t="shared" si="5"/>
        <v/>
      </c>
      <c r="C322" s="9" t="str">
        <f>IFERROR(IF(VLOOKUP($B322,'BM2'!$A$9:$F$1038,2)="","",IF($B322&gt;0,VLOOKUP($B322,'BM2'!$A$9:$F$1038,2),"")),"")</f>
        <v/>
      </c>
      <c r="D322" s="9" t="str">
        <f>IFERROR(IF(VLOOKUP($B322,'BM2'!$A$9:$F$1038,3)="","",IF($B322&gt;0,VLOOKUP($B322,'BM2'!$A$9:$F$1038,3),"")),"")</f>
        <v/>
      </c>
      <c r="E322" s="9" t="str">
        <f>IFERROR(IF(VLOOKUP($B322,'BM2'!$A$9:$F$1038,4)="","",IF($B322&gt;0,VLOOKUP($B322,'BM2'!$A$9:$F$1038,4),"")),"")</f>
        <v/>
      </c>
      <c r="F322" s="9" t="str">
        <f>IFERROR(IF(VLOOKUP($B322,'BM2'!$A$9:$F$1038,5)="","",IF($B322&gt;0,VLOOKUP($B322,'BM2'!$A$9:$F$1038,5),"")),"")</f>
        <v/>
      </c>
      <c r="G322" s="9" t="str">
        <f>IFERROR(IF(VLOOKUP($B322,'BM2'!$A$9:$F$1038,2)="","",IF($B322&gt;0,VLOOKUP($B322,'BM2'!$A$9:$F$1038,2),"")),"")</f>
        <v/>
      </c>
      <c r="H322" s="10"/>
      <c r="I322" s="38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s="18" customFormat="1" ht="19.95" customHeight="1" x14ac:dyDescent="0.25">
      <c r="A323" s="9">
        <v>315</v>
      </c>
      <c r="B323" s="9" t="str">
        <f t="shared" si="5"/>
        <v/>
      </c>
      <c r="C323" s="9" t="str">
        <f>IFERROR(IF(VLOOKUP($B323,'BM2'!$A$9:$F$1038,2)="","",IF($B323&gt;0,VLOOKUP($B323,'BM2'!$A$9:$F$1038,2),"")),"")</f>
        <v/>
      </c>
      <c r="D323" s="9" t="str">
        <f>IFERROR(IF(VLOOKUP($B323,'BM2'!$A$9:$F$1038,3)="","",IF($B323&gt;0,VLOOKUP($B323,'BM2'!$A$9:$F$1038,3),"")),"")</f>
        <v/>
      </c>
      <c r="E323" s="9" t="str">
        <f>IFERROR(IF(VLOOKUP($B323,'BM2'!$A$9:$F$1038,4)="","",IF($B323&gt;0,VLOOKUP($B323,'BM2'!$A$9:$F$1038,4),"")),"")</f>
        <v/>
      </c>
      <c r="F323" s="9" t="str">
        <f>IFERROR(IF(VLOOKUP($B323,'BM2'!$A$9:$F$1038,5)="","",IF($B323&gt;0,VLOOKUP($B323,'BM2'!$A$9:$F$1038,5),"")),"")</f>
        <v/>
      </c>
      <c r="G323" s="9" t="str">
        <f>IFERROR(IF(VLOOKUP($B323,'BM2'!$A$9:$F$1038,2)="","",IF($B323&gt;0,VLOOKUP($B323,'BM2'!$A$9:$F$1038,2),"")),"")</f>
        <v/>
      </c>
      <c r="H323" s="10"/>
      <c r="I323" s="38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s="18" customFormat="1" ht="19.95" customHeight="1" x14ac:dyDescent="0.25">
      <c r="A324" s="9">
        <v>316</v>
      </c>
      <c r="B324" s="9" t="str">
        <f t="shared" si="5"/>
        <v/>
      </c>
      <c r="C324" s="9" t="str">
        <f>IFERROR(IF(VLOOKUP($B324,'BM2'!$A$9:$F$1038,2)="","",IF($B324&gt;0,VLOOKUP($B324,'BM2'!$A$9:$F$1038,2),"")),"")</f>
        <v/>
      </c>
      <c r="D324" s="9" t="str">
        <f>IFERROR(IF(VLOOKUP($B324,'BM2'!$A$9:$F$1038,3)="","",IF($B324&gt;0,VLOOKUP($B324,'BM2'!$A$9:$F$1038,3),"")),"")</f>
        <v/>
      </c>
      <c r="E324" s="9" t="str">
        <f>IFERROR(IF(VLOOKUP($B324,'BM2'!$A$9:$F$1038,4)="","",IF($B324&gt;0,VLOOKUP($B324,'BM2'!$A$9:$F$1038,4),"")),"")</f>
        <v/>
      </c>
      <c r="F324" s="9" t="str">
        <f>IFERROR(IF(VLOOKUP($B324,'BM2'!$A$9:$F$1038,5)="","",IF($B324&gt;0,VLOOKUP($B324,'BM2'!$A$9:$F$1038,5),"")),"")</f>
        <v/>
      </c>
      <c r="G324" s="9" t="str">
        <f>IFERROR(IF(VLOOKUP($B324,'BM2'!$A$9:$F$1038,2)="","",IF($B324&gt;0,VLOOKUP($B324,'BM2'!$A$9:$F$1038,2),"")),"")</f>
        <v/>
      </c>
      <c r="H324" s="10"/>
      <c r="I324" s="38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s="18" customFormat="1" ht="19.95" customHeight="1" x14ac:dyDescent="0.25">
      <c r="A325" s="9">
        <v>317</v>
      </c>
      <c r="B325" s="9" t="str">
        <f t="shared" si="5"/>
        <v/>
      </c>
      <c r="C325" s="9" t="str">
        <f>IFERROR(IF(VLOOKUP($B325,'BM2'!$A$9:$F$1038,2)="","",IF($B325&gt;0,VLOOKUP($B325,'BM2'!$A$9:$F$1038,2),"")),"")</f>
        <v/>
      </c>
      <c r="D325" s="9" t="str">
        <f>IFERROR(IF(VLOOKUP($B325,'BM2'!$A$9:$F$1038,3)="","",IF($B325&gt;0,VLOOKUP($B325,'BM2'!$A$9:$F$1038,3),"")),"")</f>
        <v/>
      </c>
      <c r="E325" s="9" t="str">
        <f>IFERROR(IF(VLOOKUP($B325,'BM2'!$A$9:$F$1038,4)="","",IF($B325&gt;0,VLOOKUP($B325,'BM2'!$A$9:$F$1038,4),"")),"")</f>
        <v/>
      </c>
      <c r="F325" s="9" t="str">
        <f>IFERROR(IF(VLOOKUP($B325,'BM2'!$A$9:$F$1038,5)="","",IF($B325&gt;0,VLOOKUP($B325,'BM2'!$A$9:$F$1038,5),"")),"")</f>
        <v/>
      </c>
      <c r="G325" s="9" t="str">
        <f>IFERROR(IF(VLOOKUP($B325,'BM2'!$A$9:$F$1038,2)="","",IF($B325&gt;0,VLOOKUP($B325,'BM2'!$A$9:$F$1038,2),"")),"")</f>
        <v/>
      </c>
      <c r="H325" s="10"/>
      <c r="I325" s="38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s="18" customFormat="1" ht="19.95" customHeight="1" x14ac:dyDescent="0.25">
      <c r="A326" s="9">
        <v>318</v>
      </c>
      <c r="B326" s="9" t="str">
        <f t="shared" si="5"/>
        <v/>
      </c>
      <c r="C326" s="9" t="str">
        <f>IFERROR(IF(VLOOKUP($B326,'BM2'!$A$9:$F$1038,2)="","",IF($B326&gt;0,VLOOKUP($B326,'BM2'!$A$9:$F$1038,2),"")),"")</f>
        <v/>
      </c>
      <c r="D326" s="9" t="str">
        <f>IFERROR(IF(VLOOKUP($B326,'BM2'!$A$9:$F$1038,3)="","",IF($B326&gt;0,VLOOKUP($B326,'BM2'!$A$9:$F$1038,3),"")),"")</f>
        <v/>
      </c>
      <c r="E326" s="9" t="str">
        <f>IFERROR(IF(VLOOKUP($B326,'BM2'!$A$9:$F$1038,4)="","",IF($B326&gt;0,VLOOKUP($B326,'BM2'!$A$9:$F$1038,4),"")),"")</f>
        <v/>
      </c>
      <c r="F326" s="9" t="str">
        <f>IFERROR(IF(VLOOKUP($B326,'BM2'!$A$9:$F$1038,5)="","",IF($B326&gt;0,VLOOKUP($B326,'BM2'!$A$9:$F$1038,5),"")),"")</f>
        <v/>
      </c>
      <c r="G326" s="9" t="str">
        <f>IFERROR(IF(VLOOKUP($B326,'BM2'!$A$9:$F$1038,2)="","",IF($B326&gt;0,VLOOKUP($B326,'BM2'!$A$9:$F$1038,2),"")),"")</f>
        <v/>
      </c>
      <c r="H326" s="10"/>
      <c r="I326" s="38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s="18" customFormat="1" ht="19.95" customHeight="1" x14ac:dyDescent="0.25">
      <c r="A327" s="9">
        <v>319</v>
      </c>
      <c r="B327" s="9" t="str">
        <f t="shared" si="5"/>
        <v/>
      </c>
      <c r="C327" s="9" t="str">
        <f>IFERROR(IF(VLOOKUP($B327,'BM2'!$A$9:$F$1038,2)="","",IF($B327&gt;0,VLOOKUP($B327,'BM2'!$A$9:$F$1038,2),"")),"")</f>
        <v/>
      </c>
      <c r="D327" s="9" t="str">
        <f>IFERROR(IF(VLOOKUP($B327,'BM2'!$A$9:$F$1038,3)="","",IF($B327&gt;0,VLOOKUP($B327,'BM2'!$A$9:$F$1038,3),"")),"")</f>
        <v/>
      </c>
      <c r="E327" s="9" t="str">
        <f>IFERROR(IF(VLOOKUP($B327,'BM2'!$A$9:$F$1038,4)="","",IF($B327&gt;0,VLOOKUP($B327,'BM2'!$A$9:$F$1038,4),"")),"")</f>
        <v/>
      </c>
      <c r="F327" s="9" t="str">
        <f>IFERROR(IF(VLOOKUP($B327,'BM2'!$A$9:$F$1038,5)="","",IF($B327&gt;0,VLOOKUP($B327,'BM2'!$A$9:$F$1038,5),"")),"")</f>
        <v/>
      </c>
      <c r="G327" s="9" t="str">
        <f>IFERROR(IF(VLOOKUP($B327,'BM2'!$A$9:$F$1038,2)="","",IF($B327&gt;0,VLOOKUP($B327,'BM2'!$A$9:$F$1038,2),"")),"")</f>
        <v/>
      </c>
      <c r="H327" s="10"/>
      <c r="I327" s="38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s="18" customFormat="1" ht="19.95" customHeight="1" x14ac:dyDescent="0.25">
      <c r="A328" s="9">
        <v>320</v>
      </c>
      <c r="B328" s="9" t="str">
        <f t="shared" si="5"/>
        <v/>
      </c>
      <c r="C328" s="9" t="str">
        <f>IFERROR(IF(VLOOKUP($B328,'BM2'!$A$9:$F$1038,2)="","",IF($B328&gt;0,VLOOKUP($B328,'BM2'!$A$9:$F$1038,2),"")),"")</f>
        <v/>
      </c>
      <c r="D328" s="9" t="str">
        <f>IFERROR(IF(VLOOKUP($B328,'BM2'!$A$9:$F$1038,3)="","",IF($B328&gt;0,VLOOKUP($B328,'BM2'!$A$9:$F$1038,3),"")),"")</f>
        <v/>
      </c>
      <c r="E328" s="9" t="str">
        <f>IFERROR(IF(VLOOKUP($B328,'BM2'!$A$9:$F$1038,4)="","",IF($B328&gt;0,VLOOKUP($B328,'BM2'!$A$9:$F$1038,4),"")),"")</f>
        <v/>
      </c>
      <c r="F328" s="9" t="str">
        <f>IFERROR(IF(VLOOKUP($B328,'BM2'!$A$9:$F$1038,5)="","",IF($B328&gt;0,VLOOKUP($B328,'BM2'!$A$9:$F$1038,5),"")),"")</f>
        <v/>
      </c>
      <c r="G328" s="9" t="str">
        <f>IFERROR(IF(VLOOKUP($B328,'BM2'!$A$9:$F$1038,2)="","",IF($B328&gt;0,VLOOKUP($B328,'BM2'!$A$9:$F$1038,2),"")),"")</f>
        <v/>
      </c>
      <c r="H328" s="10"/>
      <c r="I328" s="38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s="18" customFormat="1" ht="19.95" customHeight="1" x14ac:dyDescent="0.25">
      <c r="A329" s="9">
        <v>321</v>
      </c>
      <c r="B329" s="9" t="str">
        <f t="shared" si="5"/>
        <v/>
      </c>
      <c r="C329" s="9" t="str">
        <f>IFERROR(IF(VLOOKUP($B329,'BM2'!$A$9:$F$1038,2)="","",IF($B329&gt;0,VLOOKUP($B329,'BM2'!$A$9:$F$1038,2),"")),"")</f>
        <v/>
      </c>
      <c r="D329" s="9" t="str">
        <f>IFERROR(IF(VLOOKUP($B329,'BM2'!$A$9:$F$1038,3)="","",IF($B329&gt;0,VLOOKUP($B329,'BM2'!$A$9:$F$1038,3),"")),"")</f>
        <v/>
      </c>
      <c r="E329" s="9" t="str">
        <f>IFERROR(IF(VLOOKUP($B329,'BM2'!$A$9:$F$1038,4)="","",IF($B329&gt;0,VLOOKUP($B329,'BM2'!$A$9:$F$1038,4),"")),"")</f>
        <v/>
      </c>
      <c r="F329" s="9" t="str">
        <f>IFERROR(IF(VLOOKUP($B329,'BM2'!$A$9:$F$1038,5)="","",IF($B329&gt;0,VLOOKUP($B329,'BM2'!$A$9:$F$1038,5),"")),"")</f>
        <v/>
      </c>
      <c r="G329" s="9" t="str">
        <f>IFERROR(IF(VLOOKUP($B329,'BM2'!$A$9:$F$1038,2)="","",IF($B329&gt;0,VLOOKUP($B329,'BM2'!$A$9:$F$1038,2),"")),"")</f>
        <v/>
      </c>
      <c r="H329" s="10"/>
      <c r="I329" s="38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s="18" customFormat="1" ht="19.95" customHeight="1" x14ac:dyDescent="0.25">
      <c r="A330" s="9">
        <v>322</v>
      </c>
      <c r="B330" s="9" t="str">
        <f t="shared" si="5"/>
        <v/>
      </c>
      <c r="C330" s="9" t="str">
        <f>IFERROR(IF(VLOOKUP($B330,'BM2'!$A$9:$F$1038,2)="","",IF($B330&gt;0,VLOOKUP($B330,'BM2'!$A$9:$F$1038,2),"")),"")</f>
        <v/>
      </c>
      <c r="D330" s="9" t="str">
        <f>IFERROR(IF(VLOOKUP($B330,'BM2'!$A$9:$F$1038,3)="","",IF($B330&gt;0,VLOOKUP($B330,'BM2'!$A$9:$F$1038,3),"")),"")</f>
        <v/>
      </c>
      <c r="E330" s="9" t="str">
        <f>IFERROR(IF(VLOOKUP($B330,'BM2'!$A$9:$F$1038,4)="","",IF($B330&gt;0,VLOOKUP($B330,'BM2'!$A$9:$F$1038,4),"")),"")</f>
        <v/>
      </c>
      <c r="F330" s="9" t="str">
        <f>IFERROR(IF(VLOOKUP($B330,'BM2'!$A$9:$F$1038,5)="","",IF($B330&gt;0,VLOOKUP($B330,'BM2'!$A$9:$F$1038,5),"")),"")</f>
        <v/>
      </c>
      <c r="G330" s="9" t="str">
        <f>IFERROR(IF(VLOOKUP($B330,'BM2'!$A$9:$F$1038,2)="","",IF($B330&gt;0,VLOOKUP($B330,'BM2'!$A$9:$F$1038,2),"")),"")</f>
        <v/>
      </c>
      <c r="H330" s="10"/>
      <c r="I330" s="38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s="18" customFormat="1" ht="19.95" customHeight="1" x14ac:dyDescent="0.25">
      <c r="A331" s="9">
        <v>323</v>
      </c>
      <c r="B331" s="9" t="str">
        <f t="shared" ref="B331:B388" si="6">IFERROR(IF(A331&gt;VLOOKUP($G$6,$K$3:$O$10,2,0),"",B330+1),"")</f>
        <v/>
      </c>
      <c r="C331" s="9" t="str">
        <f>IFERROR(IF(VLOOKUP($B331,'BM2'!$A$9:$F$1038,2)="","",IF($B331&gt;0,VLOOKUP($B331,'BM2'!$A$9:$F$1038,2),"")),"")</f>
        <v/>
      </c>
      <c r="D331" s="9" t="str">
        <f>IFERROR(IF(VLOOKUP($B331,'BM2'!$A$9:$F$1038,3)="","",IF($B331&gt;0,VLOOKUP($B331,'BM2'!$A$9:$F$1038,3),"")),"")</f>
        <v/>
      </c>
      <c r="E331" s="9" t="str">
        <f>IFERROR(IF(VLOOKUP($B331,'BM2'!$A$9:$F$1038,4)="","",IF($B331&gt;0,VLOOKUP($B331,'BM2'!$A$9:$F$1038,4),"")),"")</f>
        <v/>
      </c>
      <c r="F331" s="9" t="str">
        <f>IFERROR(IF(VLOOKUP($B331,'BM2'!$A$9:$F$1038,5)="","",IF($B331&gt;0,VLOOKUP($B331,'BM2'!$A$9:$F$1038,5),"")),"")</f>
        <v/>
      </c>
      <c r="G331" s="9" t="str">
        <f>IFERROR(IF(VLOOKUP($B331,'BM2'!$A$9:$F$1038,2)="","",IF($B331&gt;0,VLOOKUP($B331,'BM2'!$A$9:$F$1038,2),"")),"")</f>
        <v/>
      </c>
      <c r="H331" s="10"/>
      <c r="I331" s="38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s="18" customFormat="1" ht="19.95" customHeight="1" x14ac:dyDescent="0.25">
      <c r="A332" s="9">
        <v>324</v>
      </c>
      <c r="B332" s="9" t="str">
        <f t="shared" si="6"/>
        <v/>
      </c>
      <c r="C332" s="9" t="str">
        <f>IFERROR(IF(VLOOKUP($B332,'BM2'!$A$9:$F$1038,2)="","",IF($B332&gt;0,VLOOKUP($B332,'BM2'!$A$9:$F$1038,2),"")),"")</f>
        <v/>
      </c>
      <c r="D332" s="9" t="str">
        <f>IFERROR(IF(VLOOKUP($B332,'BM2'!$A$9:$F$1038,3)="","",IF($B332&gt;0,VLOOKUP($B332,'BM2'!$A$9:$F$1038,3),"")),"")</f>
        <v/>
      </c>
      <c r="E332" s="9" t="str">
        <f>IFERROR(IF(VLOOKUP($B332,'BM2'!$A$9:$F$1038,4)="","",IF($B332&gt;0,VLOOKUP($B332,'BM2'!$A$9:$F$1038,4),"")),"")</f>
        <v/>
      </c>
      <c r="F332" s="9" t="str">
        <f>IFERROR(IF(VLOOKUP($B332,'BM2'!$A$9:$F$1038,5)="","",IF($B332&gt;0,VLOOKUP($B332,'BM2'!$A$9:$F$1038,5),"")),"")</f>
        <v/>
      </c>
      <c r="G332" s="9" t="str">
        <f>IFERROR(IF(VLOOKUP($B332,'BM2'!$A$9:$F$1038,2)="","",IF($B332&gt;0,VLOOKUP($B332,'BM2'!$A$9:$F$1038,2),"")),"")</f>
        <v/>
      </c>
      <c r="H332" s="10"/>
      <c r="I332" s="38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s="18" customFormat="1" ht="19.95" customHeight="1" x14ac:dyDescent="0.25">
      <c r="A333" s="9">
        <v>325</v>
      </c>
      <c r="B333" s="9" t="str">
        <f t="shared" si="6"/>
        <v/>
      </c>
      <c r="C333" s="9" t="str">
        <f>IFERROR(IF(VLOOKUP($B333,'BM2'!$A$9:$F$1038,2)="","",IF($B333&gt;0,VLOOKUP($B333,'BM2'!$A$9:$F$1038,2),"")),"")</f>
        <v/>
      </c>
      <c r="D333" s="9" t="str">
        <f>IFERROR(IF(VLOOKUP($B333,'BM2'!$A$9:$F$1038,3)="","",IF($B333&gt;0,VLOOKUP($B333,'BM2'!$A$9:$F$1038,3),"")),"")</f>
        <v/>
      </c>
      <c r="E333" s="9" t="str">
        <f>IFERROR(IF(VLOOKUP($B333,'BM2'!$A$9:$F$1038,4)="","",IF($B333&gt;0,VLOOKUP($B333,'BM2'!$A$9:$F$1038,4),"")),"")</f>
        <v/>
      </c>
      <c r="F333" s="9" t="str">
        <f>IFERROR(IF(VLOOKUP($B333,'BM2'!$A$9:$F$1038,5)="","",IF($B333&gt;0,VLOOKUP($B333,'BM2'!$A$9:$F$1038,5),"")),"")</f>
        <v/>
      </c>
      <c r="G333" s="9" t="str">
        <f>IFERROR(IF(VLOOKUP($B333,'BM2'!$A$9:$F$1038,2)="","",IF($B333&gt;0,VLOOKUP($B333,'BM2'!$A$9:$F$1038,2),"")),"")</f>
        <v/>
      </c>
      <c r="H333" s="10"/>
      <c r="I333" s="38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s="18" customFormat="1" ht="19.95" customHeight="1" x14ac:dyDescent="0.25">
      <c r="A334" s="9">
        <v>326</v>
      </c>
      <c r="B334" s="9" t="str">
        <f t="shared" si="6"/>
        <v/>
      </c>
      <c r="C334" s="9" t="str">
        <f>IFERROR(IF(VLOOKUP($B334,'BM2'!$A$9:$F$1038,2)="","",IF($B334&gt;0,VLOOKUP($B334,'BM2'!$A$9:$F$1038,2),"")),"")</f>
        <v/>
      </c>
      <c r="D334" s="9" t="str">
        <f>IFERROR(IF(VLOOKUP($B334,'BM2'!$A$9:$F$1038,3)="","",IF($B334&gt;0,VLOOKUP($B334,'BM2'!$A$9:$F$1038,3),"")),"")</f>
        <v/>
      </c>
      <c r="E334" s="9" t="str">
        <f>IFERROR(IF(VLOOKUP($B334,'BM2'!$A$9:$F$1038,4)="","",IF($B334&gt;0,VLOOKUP($B334,'BM2'!$A$9:$F$1038,4),"")),"")</f>
        <v/>
      </c>
      <c r="F334" s="9" t="str">
        <f>IFERROR(IF(VLOOKUP($B334,'BM2'!$A$9:$F$1038,5)="","",IF($B334&gt;0,VLOOKUP($B334,'BM2'!$A$9:$F$1038,5),"")),"")</f>
        <v/>
      </c>
      <c r="G334" s="9" t="str">
        <f>IFERROR(IF(VLOOKUP($B334,'BM2'!$A$9:$F$1038,2)="","",IF($B334&gt;0,VLOOKUP($B334,'BM2'!$A$9:$F$1038,2),"")),"")</f>
        <v/>
      </c>
      <c r="H334" s="10"/>
      <c r="I334" s="38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s="18" customFormat="1" ht="19.95" customHeight="1" x14ac:dyDescent="0.25">
      <c r="A335" s="9">
        <v>327</v>
      </c>
      <c r="B335" s="9" t="str">
        <f t="shared" si="6"/>
        <v/>
      </c>
      <c r="C335" s="9" t="str">
        <f>IFERROR(IF(VLOOKUP($B335,'BM2'!$A$9:$F$1038,2)="","",IF($B335&gt;0,VLOOKUP($B335,'BM2'!$A$9:$F$1038,2),"")),"")</f>
        <v/>
      </c>
      <c r="D335" s="9" t="str">
        <f>IFERROR(IF(VLOOKUP($B335,'BM2'!$A$9:$F$1038,3)="","",IF($B335&gt;0,VLOOKUP($B335,'BM2'!$A$9:$F$1038,3),"")),"")</f>
        <v/>
      </c>
      <c r="E335" s="9" t="str">
        <f>IFERROR(IF(VLOOKUP($B335,'BM2'!$A$9:$F$1038,4)="","",IF($B335&gt;0,VLOOKUP($B335,'BM2'!$A$9:$F$1038,4),"")),"")</f>
        <v/>
      </c>
      <c r="F335" s="9" t="str">
        <f>IFERROR(IF(VLOOKUP($B335,'BM2'!$A$9:$F$1038,5)="","",IF($B335&gt;0,VLOOKUP($B335,'BM2'!$A$9:$F$1038,5),"")),"")</f>
        <v/>
      </c>
      <c r="G335" s="9" t="str">
        <f>IFERROR(IF(VLOOKUP($B335,'BM2'!$A$9:$F$1038,2)="","",IF($B335&gt;0,VLOOKUP($B335,'BM2'!$A$9:$F$1038,2),"")),"")</f>
        <v/>
      </c>
      <c r="H335" s="10"/>
      <c r="I335" s="38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s="18" customFormat="1" ht="19.95" customHeight="1" x14ac:dyDescent="0.25">
      <c r="A336" s="9">
        <v>328</v>
      </c>
      <c r="B336" s="9" t="str">
        <f t="shared" si="6"/>
        <v/>
      </c>
      <c r="C336" s="9" t="str">
        <f>IFERROR(IF(VLOOKUP($B336,'BM2'!$A$9:$F$1038,2)="","",IF($B336&gt;0,VLOOKUP($B336,'BM2'!$A$9:$F$1038,2),"")),"")</f>
        <v/>
      </c>
      <c r="D336" s="9" t="str">
        <f>IFERROR(IF(VLOOKUP($B336,'BM2'!$A$9:$F$1038,3)="","",IF($B336&gt;0,VLOOKUP($B336,'BM2'!$A$9:$F$1038,3),"")),"")</f>
        <v/>
      </c>
      <c r="E336" s="9" t="str">
        <f>IFERROR(IF(VLOOKUP($B336,'BM2'!$A$9:$F$1038,4)="","",IF($B336&gt;0,VLOOKUP($B336,'BM2'!$A$9:$F$1038,4),"")),"")</f>
        <v/>
      </c>
      <c r="F336" s="9" t="str">
        <f>IFERROR(IF(VLOOKUP($B336,'BM2'!$A$9:$F$1038,5)="","",IF($B336&gt;0,VLOOKUP($B336,'BM2'!$A$9:$F$1038,5),"")),"")</f>
        <v/>
      </c>
      <c r="G336" s="9" t="str">
        <f>IFERROR(IF(VLOOKUP($B336,'BM2'!$A$9:$F$1038,2)="","",IF($B336&gt;0,VLOOKUP($B336,'BM2'!$A$9:$F$1038,2),"")),"")</f>
        <v/>
      </c>
      <c r="H336" s="10"/>
      <c r="I336" s="38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s="18" customFormat="1" ht="19.95" customHeight="1" x14ac:dyDescent="0.25">
      <c r="A337" s="9">
        <v>329</v>
      </c>
      <c r="B337" s="9" t="str">
        <f t="shared" si="6"/>
        <v/>
      </c>
      <c r="C337" s="9" t="str">
        <f>IFERROR(IF(VLOOKUP($B337,'BM2'!$A$9:$F$1038,2)="","",IF($B337&gt;0,VLOOKUP($B337,'BM2'!$A$9:$F$1038,2),"")),"")</f>
        <v/>
      </c>
      <c r="D337" s="9" t="str">
        <f>IFERROR(IF(VLOOKUP($B337,'BM2'!$A$9:$F$1038,3)="","",IF($B337&gt;0,VLOOKUP($B337,'BM2'!$A$9:$F$1038,3),"")),"")</f>
        <v/>
      </c>
      <c r="E337" s="9" t="str">
        <f>IFERROR(IF(VLOOKUP($B337,'BM2'!$A$9:$F$1038,4)="","",IF($B337&gt;0,VLOOKUP($B337,'BM2'!$A$9:$F$1038,4),"")),"")</f>
        <v/>
      </c>
      <c r="F337" s="9" t="str">
        <f>IFERROR(IF(VLOOKUP($B337,'BM2'!$A$9:$F$1038,5)="","",IF($B337&gt;0,VLOOKUP($B337,'BM2'!$A$9:$F$1038,5),"")),"")</f>
        <v/>
      </c>
      <c r="G337" s="9" t="str">
        <f>IFERROR(IF(VLOOKUP($B337,'BM2'!$A$9:$F$1038,2)="","",IF($B337&gt;0,VLOOKUP($B337,'BM2'!$A$9:$F$1038,2),"")),"")</f>
        <v/>
      </c>
      <c r="H337" s="10"/>
      <c r="I337" s="38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s="18" customFormat="1" ht="19.95" customHeight="1" x14ac:dyDescent="0.25">
      <c r="A338" s="9">
        <v>330</v>
      </c>
      <c r="B338" s="9" t="str">
        <f t="shared" si="6"/>
        <v/>
      </c>
      <c r="C338" s="9" t="str">
        <f>IFERROR(IF(VLOOKUP($B338,'BM2'!$A$9:$F$1038,2)="","",IF($B338&gt;0,VLOOKUP($B338,'BM2'!$A$9:$F$1038,2),"")),"")</f>
        <v/>
      </c>
      <c r="D338" s="9" t="str">
        <f>IFERROR(IF(VLOOKUP($B338,'BM2'!$A$9:$F$1038,3)="","",IF($B338&gt;0,VLOOKUP($B338,'BM2'!$A$9:$F$1038,3),"")),"")</f>
        <v/>
      </c>
      <c r="E338" s="9" t="str">
        <f>IFERROR(IF(VLOOKUP($B338,'BM2'!$A$9:$F$1038,4)="","",IF($B338&gt;0,VLOOKUP($B338,'BM2'!$A$9:$F$1038,4),"")),"")</f>
        <v/>
      </c>
      <c r="F338" s="9" t="str">
        <f>IFERROR(IF(VLOOKUP($B338,'BM2'!$A$9:$F$1038,5)="","",IF($B338&gt;0,VLOOKUP($B338,'BM2'!$A$9:$F$1038,5),"")),"")</f>
        <v/>
      </c>
      <c r="G338" s="9" t="str">
        <f>IFERROR(IF(VLOOKUP($B338,'BM2'!$A$9:$F$1038,2)="","",IF($B338&gt;0,VLOOKUP($B338,'BM2'!$A$9:$F$1038,2),"")),"")</f>
        <v/>
      </c>
      <c r="H338" s="10"/>
      <c r="I338" s="38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s="18" customFormat="1" ht="19.95" customHeight="1" x14ac:dyDescent="0.25">
      <c r="A339" s="9">
        <v>331</v>
      </c>
      <c r="B339" s="9" t="str">
        <f t="shared" si="6"/>
        <v/>
      </c>
      <c r="C339" s="9" t="str">
        <f>IFERROR(IF(VLOOKUP($B339,'BM2'!$A$9:$F$1038,2)="","",IF($B339&gt;0,VLOOKUP($B339,'BM2'!$A$9:$F$1038,2),"")),"")</f>
        <v/>
      </c>
      <c r="D339" s="9" t="str">
        <f>IFERROR(IF(VLOOKUP($B339,'BM2'!$A$9:$F$1038,3)="","",IF($B339&gt;0,VLOOKUP($B339,'BM2'!$A$9:$F$1038,3),"")),"")</f>
        <v/>
      </c>
      <c r="E339" s="9" t="str">
        <f>IFERROR(IF(VLOOKUP($B339,'BM2'!$A$9:$F$1038,4)="","",IF($B339&gt;0,VLOOKUP($B339,'BM2'!$A$9:$F$1038,4),"")),"")</f>
        <v/>
      </c>
      <c r="F339" s="9" t="str">
        <f>IFERROR(IF(VLOOKUP($B339,'BM2'!$A$9:$F$1038,5)="","",IF($B339&gt;0,VLOOKUP($B339,'BM2'!$A$9:$F$1038,5),"")),"")</f>
        <v/>
      </c>
      <c r="G339" s="9" t="str">
        <f>IFERROR(IF(VLOOKUP($B339,'BM2'!$A$9:$F$1038,2)="","",IF($B339&gt;0,VLOOKUP($B339,'BM2'!$A$9:$F$1038,2),"")),"")</f>
        <v/>
      </c>
      <c r="H339" s="10"/>
      <c r="I339" s="38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s="18" customFormat="1" ht="19.95" customHeight="1" x14ac:dyDescent="0.25">
      <c r="A340" s="9">
        <v>332</v>
      </c>
      <c r="B340" s="9" t="str">
        <f t="shared" si="6"/>
        <v/>
      </c>
      <c r="C340" s="9" t="str">
        <f>IFERROR(IF(VLOOKUP($B340,'BM2'!$A$9:$F$1038,2)="","",IF($B340&gt;0,VLOOKUP($B340,'BM2'!$A$9:$F$1038,2),"")),"")</f>
        <v/>
      </c>
      <c r="D340" s="9" t="str">
        <f>IFERROR(IF(VLOOKUP($B340,'BM2'!$A$9:$F$1038,3)="","",IF($B340&gt;0,VLOOKUP($B340,'BM2'!$A$9:$F$1038,3),"")),"")</f>
        <v/>
      </c>
      <c r="E340" s="9" t="str">
        <f>IFERROR(IF(VLOOKUP($B340,'BM2'!$A$9:$F$1038,4)="","",IF($B340&gt;0,VLOOKUP($B340,'BM2'!$A$9:$F$1038,4),"")),"")</f>
        <v/>
      </c>
      <c r="F340" s="9" t="str">
        <f>IFERROR(IF(VLOOKUP($B340,'BM2'!$A$9:$F$1038,5)="","",IF($B340&gt;0,VLOOKUP($B340,'BM2'!$A$9:$F$1038,5),"")),"")</f>
        <v/>
      </c>
      <c r="G340" s="9" t="str">
        <f>IFERROR(IF(VLOOKUP($B340,'BM2'!$A$9:$F$1038,2)="","",IF($B340&gt;0,VLOOKUP($B340,'BM2'!$A$9:$F$1038,2),"")),"")</f>
        <v/>
      </c>
      <c r="H340" s="10"/>
      <c r="I340" s="38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s="18" customFormat="1" ht="19.95" customHeight="1" x14ac:dyDescent="0.25">
      <c r="A341" s="9">
        <v>333</v>
      </c>
      <c r="B341" s="9" t="str">
        <f t="shared" si="6"/>
        <v/>
      </c>
      <c r="C341" s="9" t="str">
        <f>IFERROR(IF(VLOOKUP($B341,'BM2'!$A$9:$F$1038,2)="","",IF($B341&gt;0,VLOOKUP($B341,'BM2'!$A$9:$F$1038,2),"")),"")</f>
        <v/>
      </c>
      <c r="D341" s="9" t="str">
        <f>IFERROR(IF(VLOOKUP($B341,'BM2'!$A$9:$F$1038,3)="","",IF($B341&gt;0,VLOOKUP($B341,'BM2'!$A$9:$F$1038,3),"")),"")</f>
        <v/>
      </c>
      <c r="E341" s="9" t="str">
        <f>IFERROR(IF(VLOOKUP($B341,'BM2'!$A$9:$F$1038,4)="","",IF($B341&gt;0,VLOOKUP($B341,'BM2'!$A$9:$F$1038,4),"")),"")</f>
        <v/>
      </c>
      <c r="F341" s="9" t="str">
        <f>IFERROR(IF(VLOOKUP($B341,'BM2'!$A$9:$F$1038,5)="","",IF($B341&gt;0,VLOOKUP($B341,'BM2'!$A$9:$F$1038,5),"")),"")</f>
        <v/>
      </c>
      <c r="G341" s="9" t="str">
        <f>IFERROR(IF(VLOOKUP($B341,'BM2'!$A$9:$F$1038,2)="","",IF($B341&gt;0,VLOOKUP($B341,'BM2'!$A$9:$F$1038,2),"")),"")</f>
        <v/>
      </c>
      <c r="H341" s="10"/>
      <c r="I341" s="38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s="18" customFormat="1" ht="19.95" customHeight="1" x14ac:dyDescent="0.25">
      <c r="A342" s="9">
        <v>334</v>
      </c>
      <c r="B342" s="9" t="str">
        <f t="shared" si="6"/>
        <v/>
      </c>
      <c r="C342" s="9" t="str">
        <f>IFERROR(IF(VLOOKUP($B342,'BM2'!$A$9:$F$1038,2)="","",IF($B342&gt;0,VLOOKUP($B342,'BM2'!$A$9:$F$1038,2),"")),"")</f>
        <v/>
      </c>
      <c r="D342" s="9" t="str">
        <f>IFERROR(IF(VLOOKUP($B342,'BM2'!$A$9:$F$1038,3)="","",IF($B342&gt;0,VLOOKUP($B342,'BM2'!$A$9:$F$1038,3),"")),"")</f>
        <v/>
      </c>
      <c r="E342" s="9" t="str">
        <f>IFERROR(IF(VLOOKUP($B342,'BM2'!$A$9:$F$1038,4)="","",IF($B342&gt;0,VLOOKUP($B342,'BM2'!$A$9:$F$1038,4),"")),"")</f>
        <v/>
      </c>
      <c r="F342" s="9" t="str">
        <f>IFERROR(IF(VLOOKUP($B342,'BM2'!$A$9:$F$1038,5)="","",IF($B342&gt;0,VLOOKUP($B342,'BM2'!$A$9:$F$1038,5),"")),"")</f>
        <v/>
      </c>
      <c r="G342" s="9" t="str">
        <f>IFERROR(IF(VLOOKUP($B342,'BM2'!$A$9:$F$1038,2)="","",IF($B342&gt;0,VLOOKUP($B342,'BM2'!$A$9:$F$1038,2),"")),"")</f>
        <v/>
      </c>
      <c r="H342" s="10"/>
      <c r="I342" s="38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s="18" customFormat="1" ht="19.95" customHeight="1" x14ac:dyDescent="0.25">
      <c r="A343" s="9">
        <v>335</v>
      </c>
      <c r="B343" s="9" t="str">
        <f t="shared" si="6"/>
        <v/>
      </c>
      <c r="C343" s="9" t="str">
        <f>IFERROR(IF(VLOOKUP($B343,'BM2'!$A$9:$F$1038,2)="","",IF($B343&gt;0,VLOOKUP($B343,'BM2'!$A$9:$F$1038,2),"")),"")</f>
        <v/>
      </c>
      <c r="D343" s="9" t="str">
        <f>IFERROR(IF(VLOOKUP($B343,'BM2'!$A$9:$F$1038,3)="","",IF($B343&gt;0,VLOOKUP($B343,'BM2'!$A$9:$F$1038,3),"")),"")</f>
        <v/>
      </c>
      <c r="E343" s="9" t="str">
        <f>IFERROR(IF(VLOOKUP($B343,'BM2'!$A$9:$F$1038,4)="","",IF($B343&gt;0,VLOOKUP($B343,'BM2'!$A$9:$F$1038,4),"")),"")</f>
        <v/>
      </c>
      <c r="F343" s="9" t="str">
        <f>IFERROR(IF(VLOOKUP($B343,'BM2'!$A$9:$F$1038,5)="","",IF($B343&gt;0,VLOOKUP($B343,'BM2'!$A$9:$F$1038,5),"")),"")</f>
        <v/>
      </c>
      <c r="G343" s="9" t="str">
        <f>IFERROR(IF(VLOOKUP($B343,'BM2'!$A$9:$F$1038,2)="","",IF($B343&gt;0,VLOOKUP($B343,'BM2'!$A$9:$F$1038,2),"")),"")</f>
        <v/>
      </c>
      <c r="H343" s="10"/>
      <c r="I343" s="38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s="18" customFormat="1" ht="19.95" customHeight="1" x14ac:dyDescent="0.25">
      <c r="A344" s="9">
        <v>336</v>
      </c>
      <c r="B344" s="9" t="str">
        <f t="shared" si="6"/>
        <v/>
      </c>
      <c r="C344" s="9" t="str">
        <f>IFERROR(IF(VLOOKUP($B344,'BM2'!$A$9:$F$1038,2)="","",IF($B344&gt;0,VLOOKUP($B344,'BM2'!$A$9:$F$1038,2),"")),"")</f>
        <v/>
      </c>
      <c r="D344" s="9" t="str">
        <f>IFERROR(IF(VLOOKUP($B344,'BM2'!$A$9:$F$1038,3)="","",IF($B344&gt;0,VLOOKUP($B344,'BM2'!$A$9:$F$1038,3),"")),"")</f>
        <v/>
      </c>
      <c r="E344" s="9" t="str">
        <f>IFERROR(IF(VLOOKUP($B344,'BM2'!$A$9:$F$1038,4)="","",IF($B344&gt;0,VLOOKUP($B344,'BM2'!$A$9:$F$1038,4),"")),"")</f>
        <v/>
      </c>
      <c r="F344" s="9" t="str">
        <f>IFERROR(IF(VLOOKUP($B344,'BM2'!$A$9:$F$1038,5)="","",IF($B344&gt;0,VLOOKUP($B344,'BM2'!$A$9:$F$1038,5),"")),"")</f>
        <v/>
      </c>
      <c r="G344" s="9" t="str">
        <f>IFERROR(IF(VLOOKUP($B344,'BM2'!$A$9:$F$1038,2)="","",IF($B344&gt;0,VLOOKUP($B344,'BM2'!$A$9:$F$1038,2),"")),"")</f>
        <v/>
      </c>
      <c r="H344" s="10"/>
      <c r="I344" s="38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s="18" customFormat="1" ht="19.95" customHeight="1" x14ac:dyDescent="0.25">
      <c r="A345" s="9">
        <v>337</v>
      </c>
      <c r="B345" s="9" t="str">
        <f t="shared" si="6"/>
        <v/>
      </c>
      <c r="C345" s="9" t="str">
        <f>IFERROR(IF(VLOOKUP($B345,'BM2'!$A$9:$F$1038,2)="","",IF($B345&gt;0,VLOOKUP($B345,'BM2'!$A$9:$F$1038,2),"")),"")</f>
        <v/>
      </c>
      <c r="D345" s="9" t="str">
        <f>IFERROR(IF(VLOOKUP($B345,'BM2'!$A$9:$F$1038,3)="","",IF($B345&gt;0,VLOOKUP($B345,'BM2'!$A$9:$F$1038,3),"")),"")</f>
        <v/>
      </c>
      <c r="E345" s="9" t="str">
        <f>IFERROR(IF(VLOOKUP($B345,'BM2'!$A$9:$F$1038,4)="","",IF($B345&gt;0,VLOOKUP($B345,'BM2'!$A$9:$F$1038,4),"")),"")</f>
        <v/>
      </c>
      <c r="F345" s="9" t="str">
        <f>IFERROR(IF(VLOOKUP($B345,'BM2'!$A$9:$F$1038,5)="","",IF($B345&gt;0,VLOOKUP($B345,'BM2'!$A$9:$F$1038,5),"")),"")</f>
        <v/>
      </c>
      <c r="G345" s="9" t="str">
        <f>IFERROR(IF(VLOOKUP($B345,'BM2'!$A$9:$F$1038,2)="","",IF($B345&gt;0,VLOOKUP($B345,'BM2'!$A$9:$F$1038,2),"")),"")</f>
        <v/>
      </c>
      <c r="H345" s="10"/>
      <c r="I345" s="38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s="18" customFormat="1" ht="19.95" customHeight="1" x14ac:dyDescent="0.25">
      <c r="A346" s="9">
        <v>338</v>
      </c>
      <c r="B346" s="9" t="str">
        <f t="shared" si="6"/>
        <v/>
      </c>
      <c r="C346" s="9" t="str">
        <f>IFERROR(IF(VLOOKUP($B346,'BM2'!$A$9:$F$1038,2)="","",IF($B346&gt;0,VLOOKUP($B346,'BM2'!$A$9:$F$1038,2),"")),"")</f>
        <v/>
      </c>
      <c r="D346" s="9" t="str">
        <f>IFERROR(IF(VLOOKUP($B346,'BM2'!$A$9:$F$1038,3)="","",IF($B346&gt;0,VLOOKUP($B346,'BM2'!$A$9:$F$1038,3),"")),"")</f>
        <v/>
      </c>
      <c r="E346" s="9" t="str">
        <f>IFERROR(IF(VLOOKUP($B346,'BM2'!$A$9:$F$1038,4)="","",IF($B346&gt;0,VLOOKUP($B346,'BM2'!$A$9:$F$1038,4),"")),"")</f>
        <v/>
      </c>
      <c r="F346" s="9" t="str">
        <f>IFERROR(IF(VLOOKUP($B346,'BM2'!$A$9:$F$1038,5)="","",IF($B346&gt;0,VLOOKUP($B346,'BM2'!$A$9:$F$1038,5),"")),"")</f>
        <v/>
      </c>
      <c r="G346" s="9" t="str">
        <f>IFERROR(IF(VLOOKUP($B346,'BM2'!$A$9:$F$1038,2)="","",IF($B346&gt;0,VLOOKUP($B346,'BM2'!$A$9:$F$1038,2),"")),"")</f>
        <v/>
      </c>
      <c r="H346" s="10"/>
      <c r="I346" s="38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s="18" customFormat="1" ht="19.95" customHeight="1" x14ac:dyDescent="0.25">
      <c r="A347" s="9">
        <v>339</v>
      </c>
      <c r="B347" s="9" t="str">
        <f t="shared" si="6"/>
        <v/>
      </c>
      <c r="C347" s="9" t="str">
        <f>IFERROR(IF(VLOOKUP($B347,'BM2'!$A$9:$F$1038,2)="","",IF($B347&gt;0,VLOOKUP($B347,'BM2'!$A$9:$F$1038,2),"")),"")</f>
        <v/>
      </c>
      <c r="D347" s="9" t="str">
        <f>IFERROR(IF(VLOOKUP($B347,'BM2'!$A$9:$F$1038,3)="","",IF($B347&gt;0,VLOOKUP($B347,'BM2'!$A$9:$F$1038,3),"")),"")</f>
        <v/>
      </c>
      <c r="E347" s="9" t="str">
        <f>IFERROR(IF(VLOOKUP($B347,'BM2'!$A$9:$F$1038,4)="","",IF($B347&gt;0,VLOOKUP($B347,'BM2'!$A$9:$F$1038,4),"")),"")</f>
        <v/>
      </c>
      <c r="F347" s="9" t="str">
        <f>IFERROR(IF(VLOOKUP($B347,'BM2'!$A$9:$F$1038,5)="","",IF($B347&gt;0,VLOOKUP($B347,'BM2'!$A$9:$F$1038,5),"")),"")</f>
        <v/>
      </c>
      <c r="G347" s="9" t="str">
        <f>IFERROR(IF(VLOOKUP($B347,'BM2'!$A$9:$F$1038,2)="","",IF($B347&gt;0,VLOOKUP($B347,'BM2'!$A$9:$F$1038,2),"")),"")</f>
        <v/>
      </c>
      <c r="H347" s="10"/>
      <c r="I347" s="38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s="18" customFormat="1" ht="19.95" customHeight="1" x14ac:dyDescent="0.25">
      <c r="A348" s="9">
        <v>340</v>
      </c>
      <c r="B348" s="9" t="str">
        <f t="shared" si="6"/>
        <v/>
      </c>
      <c r="C348" s="9" t="str">
        <f>IFERROR(IF(VLOOKUP($B348,'BM2'!$A$9:$F$1038,2)="","",IF($B348&gt;0,VLOOKUP($B348,'BM2'!$A$9:$F$1038,2),"")),"")</f>
        <v/>
      </c>
      <c r="D348" s="9" t="str">
        <f>IFERROR(IF(VLOOKUP($B348,'BM2'!$A$9:$F$1038,3)="","",IF($B348&gt;0,VLOOKUP($B348,'BM2'!$A$9:$F$1038,3),"")),"")</f>
        <v/>
      </c>
      <c r="E348" s="9" t="str">
        <f>IFERROR(IF(VLOOKUP($B348,'BM2'!$A$9:$F$1038,4)="","",IF($B348&gt;0,VLOOKUP($B348,'BM2'!$A$9:$F$1038,4),"")),"")</f>
        <v/>
      </c>
      <c r="F348" s="9" t="str">
        <f>IFERROR(IF(VLOOKUP($B348,'BM2'!$A$9:$F$1038,5)="","",IF($B348&gt;0,VLOOKUP($B348,'BM2'!$A$9:$F$1038,5),"")),"")</f>
        <v/>
      </c>
      <c r="G348" s="9" t="str">
        <f>IFERROR(IF(VLOOKUP($B348,'BM2'!$A$9:$F$1038,2)="","",IF($B348&gt;0,VLOOKUP($B348,'BM2'!$A$9:$F$1038,2),"")),"")</f>
        <v/>
      </c>
      <c r="H348" s="10"/>
      <c r="I348" s="38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s="18" customFormat="1" ht="19.95" customHeight="1" x14ac:dyDescent="0.25">
      <c r="A349" s="9">
        <v>341</v>
      </c>
      <c r="B349" s="9" t="str">
        <f t="shared" si="6"/>
        <v/>
      </c>
      <c r="C349" s="9" t="str">
        <f>IFERROR(IF(VLOOKUP($B349,'BM2'!$A$9:$F$1038,2)="","",IF($B349&gt;0,VLOOKUP($B349,'BM2'!$A$9:$F$1038,2),"")),"")</f>
        <v/>
      </c>
      <c r="D349" s="9" t="str">
        <f>IFERROR(IF(VLOOKUP($B349,'BM2'!$A$9:$F$1038,3)="","",IF($B349&gt;0,VLOOKUP($B349,'BM2'!$A$9:$F$1038,3),"")),"")</f>
        <v/>
      </c>
      <c r="E349" s="9" t="str">
        <f>IFERROR(IF(VLOOKUP($B349,'BM2'!$A$9:$F$1038,4)="","",IF($B349&gt;0,VLOOKUP($B349,'BM2'!$A$9:$F$1038,4),"")),"")</f>
        <v/>
      </c>
      <c r="F349" s="9" t="str">
        <f>IFERROR(IF(VLOOKUP($B349,'BM2'!$A$9:$F$1038,5)="","",IF($B349&gt;0,VLOOKUP($B349,'BM2'!$A$9:$F$1038,5),"")),"")</f>
        <v/>
      </c>
      <c r="G349" s="9" t="str">
        <f>IFERROR(IF(VLOOKUP($B349,'BM2'!$A$9:$F$1038,2)="","",IF($B349&gt;0,VLOOKUP($B349,'BM2'!$A$9:$F$1038,2),"")),"")</f>
        <v/>
      </c>
      <c r="H349" s="10"/>
      <c r="I349" s="38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s="18" customFormat="1" ht="19.95" customHeight="1" x14ac:dyDescent="0.25">
      <c r="A350" s="9">
        <v>342</v>
      </c>
      <c r="B350" s="9" t="str">
        <f t="shared" si="6"/>
        <v/>
      </c>
      <c r="C350" s="9" t="str">
        <f>IFERROR(IF(VLOOKUP($B350,'BM2'!$A$9:$F$1038,2)="","",IF($B350&gt;0,VLOOKUP($B350,'BM2'!$A$9:$F$1038,2),"")),"")</f>
        <v/>
      </c>
      <c r="D350" s="9" t="str">
        <f>IFERROR(IF(VLOOKUP($B350,'BM2'!$A$9:$F$1038,3)="","",IF($B350&gt;0,VLOOKUP($B350,'BM2'!$A$9:$F$1038,3),"")),"")</f>
        <v/>
      </c>
      <c r="E350" s="9" t="str">
        <f>IFERROR(IF(VLOOKUP($B350,'BM2'!$A$9:$F$1038,4)="","",IF($B350&gt;0,VLOOKUP($B350,'BM2'!$A$9:$F$1038,4),"")),"")</f>
        <v/>
      </c>
      <c r="F350" s="9" t="str">
        <f>IFERROR(IF(VLOOKUP($B350,'BM2'!$A$9:$F$1038,5)="","",IF($B350&gt;0,VLOOKUP($B350,'BM2'!$A$9:$F$1038,5),"")),"")</f>
        <v/>
      </c>
      <c r="G350" s="9" t="str">
        <f>IFERROR(IF(VLOOKUP($B350,'BM2'!$A$9:$F$1038,2)="","",IF($B350&gt;0,VLOOKUP($B350,'BM2'!$A$9:$F$1038,2),"")),"")</f>
        <v/>
      </c>
      <c r="H350" s="10"/>
      <c r="I350" s="38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s="18" customFormat="1" ht="19.95" customHeight="1" x14ac:dyDescent="0.25">
      <c r="A351" s="9">
        <v>343</v>
      </c>
      <c r="B351" s="9" t="str">
        <f t="shared" si="6"/>
        <v/>
      </c>
      <c r="C351" s="9" t="str">
        <f>IFERROR(IF(VLOOKUP($B351,'BM2'!$A$9:$F$1038,2)="","",IF($B351&gt;0,VLOOKUP($B351,'BM2'!$A$9:$F$1038,2),"")),"")</f>
        <v/>
      </c>
      <c r="D351" s="9" t="str">
        <f>IFERROR(IF(VLOOKUP($B351,'BM2'!$A$9:$F$1038,3)="","",IF($B351&gt;0,VLOOKUP($B351,'BM2'!$A$9:$F$1038,3),"")),"")</f>
        <v/>
      </c>
      <c r="E351" s="9" t="str">
        <f>IFERROR(IF(VLOOKUP($B351,'BM2'!$A$9:$F$1038,4)="","",IF($B351&gt;0,VLOOKUP($B351,'BM2'!$A$9:$F$1038,4),"")),"")</f>
        <v/>
      </c>
      <c r="F351" s="9" t="str">
        <f>IFERROR(IF(VLOOKUP($B351,'BM2'!$A$9:$F$1038,5)="","",IF($B351&gt;0,VLOOKUP($B351,'BM2'!$A$9:$F$1038,5),"")),"")</f>
        <v/>
      </c>
      <c r="G351" s="9" t="str">
        <f>IFERROR(IF(VLOOKUP($B351,'BM2'!$A$9:$F$1038,2)="","",IF($B351&gt;0,VLOOKUP($B351,'BM2'!$A$9:$F$1038,2),"")),"")</f>
        <v/>
      </c>
      <c r="H351" s="10"/>
      <c r="I351" s="38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s="18" customFormat="1" ht="19.95" customHeight="1" x14ac:dyDescent="0.25">
      <c r="A352" s="9">
        <v>344</v>
      </c>
      <c r="B352" s="9" t="str">
        <f t="shared" si="6"/>
        <v/>
      </c>
      <c r="C352" s="9" t="str">
        <f>IFERROR(IF(VLOOKUP($B352,'BM2'!$A$9:$F$1038,2)="","",IF($B352&gt;0,VLOOKUP($B352,'BM2'!$A$9:$F$1038,2),"")),"")</f>
        <v/>
      </c>
      <c r="D352" s="9" t="str">
        <f>IFERROR(IF(VLOOKUP($B352,'BM2'!$A$9:$F$1038,3)="","",IF($B352&gt;0,VLOOKUP($B352,'BM2'!$A$9:$F$1038,3),"")),"")</f>
        <v/>
      </c>
      <c r="E352" s="9" t="str">
        <f>IFERROR(IF(VLOOKUP($B352,'BM2'!$A$9:$F$1038,4)="","",IF($B352&gt;0,VLOOKUP($B352,'BM2'!$A$9:$F$1038,4),"")),"")</f>
        <v/>
      </c>
      <c r="F352" s="9" t="str">
        <f>IFERROR(IF(VLOOKUP($B352,'BM2'!$A$9:$F$1038,5)="","",IF($B352&gt;0,VLOOKUP($B352,'BM2'!$A$9:$F$1038,5),"")),"")</f>
        <v/>
      </c>
      <c r="G352" s="9" t="str">
        <f>IFERROR(IF(VLOOKUP($B352,'BM2'!$A$9:$F$1038,2)="","",IF($B352&gt;0,VLOOKUP($B352,'BM2'!$A$9:$F$1038,2),"")),"")</f>
        <v/>
      </c>
      <c r="H352" s="10"/>
      <c r="I352" s="38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s="18" customFormat="1" ht="19.95" customHeight="1" x14ac:dyDescent="0.25">
      <c r="A353" s="9">
        <v>345</v>
      </c>
      <c r="B353" s="9" t="str">
        <f t="shared" si="6"/>
        <v/>
      </c>
      <c r="C353" s="9" t="str">
        <f>IFERROR(IF(VLOOKUP($B353,'BM2'!$A$9:$F$1038,2)="","",IF($B353&gt;0,VLOOKUP($B353,'BM2'!$A$9:$F$1038,2),"")),"")</f>
        <v/>
      </c>
      <c r="D353" s="9" t="str">
        <f>IFERROR(IF(VLOOKUP($B353,'BM2'!$A$9:$F$1038,3)="","",IF($B353&gt;0,VLOOKUP($B353,'BM2'!$A$9:$F$1038,3),"")),"")</f>
        <v/>
      </c>
      <c r="E353" s="9" t="str">
        <f>IFERROR(IF(VLOOKUP($B353,'BM2'!$A$9:$F$1038,4)="","",IF($B353&gt;0,VLOOKUP($B353,'BM2'!$A$9:$F$1038,4),"")),"")</f>
        <v/>
      </c>
      <c r="F353" s="9" t="str">
        <f>IFERROR(IF(VLOOKUP($B353,'BM2'!$A$9:$F$1038,5)="","",IF($B353&gt;0,VLOOKUP($B353,'BM2'!$A$9:$F$1038,5),"")),"")</f>
        <v/>
      </c>
      <c r="G353" s="9" t="str">
        <f>IFERROR(IF(VLOOKUP($B353,'BM2'!$A$9:$F$1038,2)="","",IF($B353&gt;0,VLOOKUP($B353,'BM2'!$A$9:$F$1038,2),"")),"")</f>
        <v/>
      </c>
      <c r="H353" s="10"/>
      <c r="I353" s="38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s="18" customFormat="1" ht="19.95" customHeight="1" x14ac:dyDescent="0.25">
      <c r="A354" s="9">
        <v>346</v>
      </c>
      <c r="B354" s="9" t="str">
        <f t="shared" si="6"/>
        <v/>
      </c>
      <c r="C354" s="9" t="str">
        <f>IFERROR(IF(VLOOKUP($B354,'BM2'!$A$9:$F$1038,2)="","",IF($B354&gt;0,VLOOKUP($B354,'BM2'!$A$9:$F$1038,2),"")),"")</f>
        <v/>
      </c>
      <c r="D354" s="9" t="str">
        <f>IFERROR(IF(VLOOKUP($B354,'BM2'!$A$9:$F$1038,3)="","",IF($B354&gt;0,VLOOKUP($B354,'BM2'!$A$9:$F$1038,3),"")),"")</f>
        <v/>
      </c>
      <c r="E354" s="9" t="str">
        <f>IFERROR(IF(VLOOKUP($B354,'BM2'!$A$9:$F$1038,4)="","",IF($B354&gt;0,VLOOKUP($B354,'BM2'!$A$9:$F$1038,4),"")),"")</f>
        <v/>
      </c>
      <c r="F354" s="9" t="str">
        <f>IFERROR(IF(VLOOKUP($B354,'BM2'!$A$9:$F$1038,5)="","",IF($B354&gt;0,VLOOKUP($B354,'BM2'!$A$9:$F$1038,5),"")),"")</f>
        <v/>
      </c>
      <c r="G354" s="9" t="str">
        <f>IFERROR(IF(VLOOKUP($B354,'BM2'!$A$9:$F$1038,2)="","",IF($B354&gt;0,VLOOKUP($B354,'BM2'!$A$9:$F$1038,2),"")),"")</f>
        <v/>
      </c>
      <c r="H354" s="10"/>
      <c r="I354" s="38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s="18" customFormat="1" ht="19.95" customHeight="1" x14ac:dyDescent="0.25">
      <c r="A355" s="9">
        <v>347</v>
      </c>
      <c r="B355" s="9" t="str">
        <f t="shared" si="6"/>
        <v/>
      </c>
      <c r="C355" s="9" t="str">
        <f>IFERROR(IF(VLOOKUP($B355,'BM2'!$A$9:$F$1038,2)="","",IF($B355&gt;0,VLOOKUP($B355,'BM2'!$A$9:$F$1038,2),"")),"")</f>
        <v/>
      </c>
      <c r="D355" s="9" t="str">
        <f>IFERROR(IF(VLOOKUP($B355,'BM2'!$A$9:$F$1038,3)="","",IF($B355&gt;0,VLOOKUP($B355,'BM2'!$A$9:$F$1038,3),"")),"")</f>
        <v/>
      </c>
      <c r="E355" s="9" t="str">
        <f>IFERROR(IF(VLOOKUP($B355,'BM2'!$A$9:$F$1038,4)="","",IF($B355&gt;0,VLOOKUP($B355,'BM2'!$A$9:$F$1038,4),"")),"")</f>
        <v/>
      </c>
      <c r="F355" s="9" t="str">
        <f>IFERROR(IF(VLOOKUP($B355,'BM2'!$A$9:$F$1038,5)="","",IF($B355&gt;0,VLOOKUP($B355,'BM2'!$A$9:$F$1038,5),"")),"")</f>
        <v/>
      </c>
      <c r="G355" s="9" t="str">
        <f>IFERROR(IF(VLOOKUP($B355,'BM2'!$A$9:$F$1038,2)="","",IF($B355&gt;0,VLOOKUP($B355,'BM2'!$A$9:$F$1038,2),"")),"")</f>
        <v/>
      </c>
      <c r="H355" s="10"/>
      <c r="I355" s="38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s="18" customFormat="1" ht="19.95" customHeight="1" x14ac:dyDescent="0.25">
      <c r="A356" s="9">
        <v>348</v>
      </c>
      <c r="B356" s="9" t="str">
        <f t="shared" si="6"/>
        <v/>
      </c>
      <c r="C356" s="9" t="str">
        <f>IFERROR(IF(VLOOKUP($B356,'BM2'!$A$9:$F$1038,2)="","",IF($B356&gt;0,VLOOKUP($B356,'BM2'!$A$9:$F$1038,2),"")),"")</f>
        <v/>
      </c>
      <c r="D356" s="9" t="str">
        <f>IFERROR(IF(VLOOKUP($B356,'BM2'!$A$9:$F$1038,3)="","",IF($B356&gt;0,VLOOKUP($B356,'BM2'!$A$9:$F$1038,3),"")),"")</f>
        <v/>
      </c>
      <c r="E356" s="9" t="str">
        <f>IFERROR(IF(VLOOKUP($B356,'BM2'!$A$9:$F$1038,4)="","",IF($B356&gt;0,VLOOKUP($B356,'BM2'!$A$9:$F$1038,4),"")),"")</f>
        <v/>
      </c>
      <c r="F356" s="9" t="str">
        <f>IFERROR(IF(VLOOKUP($B356,'BM2'!$A$9:$F$1038,5)="","",IF($B356&gt;0,VLOOKUP($B356,'BM2'!$A$9:$F$1038,5),"")),"")</f>
        <v/>
      </c>
      <c r="G356" s="9" t="str">
        <f>IFERROR(IF(VLOOKUP($B356,'BM2'!$A$9:$F$1038,2)="","",IF($B356&gt;0,VLOOKUP($B356,'BM2'!$A$9:$F$1038,2),"")),"")</f>
        <v/>
      </c>
      <c r="H356" s="10"/>
      <c r="I356" s="38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s="18" customFormat="1" ht="19.95" customHeight="1" x14ac:dyDescent="0.25">
      <c r="A357" s="9">
        <v>349</v>
      </c>
      <c r="B357" s="9" t="str">
        <f t="shared" si="6"/>
        <v/>
      </c>
      <c r="C357" s="9" t="str">
        <f>IFERROR(IF(VLOOKUP($B357,'BM2'!$A$9:$F$1038,2)="","",IF($B357&gt;0,VLOOKUP($B357,'BM2'!$A$9:$F$1038,2),"")),"")</f>
        <v/>
      </c>
      <c r="D357" s="9" t="str">
        <f>IFERROR(IF(VLOOKUP($B357,'BM2'!$A$9:$F$1038,3)="","",IF($B357&gt;0,VLOOKUP($B357,'BM2'!$A$9:$F$1038,3),"")),"")</f>
        <v/>
      </c>
      <c r="E357" s="9" t="str">
        <f>IFERROR(IF(VLOOKUP($B357,'BM2'!$A$9:$F$1038,4)="","",IF($B357&gt;0,VLOOKUP($B357,'BM2'!$A$9:$F$1038,4),"")),"")</f>
        <v/>
      </c>
      <c r="F357" s="9" t="str">
        <f>IFERROR(IF(VLOOKUP($B357,'BM2'!$A$9:$F$1038,5)="","",IF($B357&gt;0,VLOOKUP($B357,'BM2'!$A$9:$F$1038,5),"")),"")</f>
        <v/>
      </c>
      <c r="G357" s="9" t="str">
        <f>IFERROR(IF(VLOOKUP($B357,'BM2'!$A$9:$F$1038,2)="","",IF($B357&gt;0,VLOOKUP($B357,'BM2'!$A$9:$F$1038,2),"")),"")</f>
        <v/>
      </c>
      <c r="H357" s="10"/>
      <c r="I357" s="38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s="18" customFormat="1" ht="19.95" customHeight="1" x14ac:dyDescent="0.25">
      <c r="A358" s="9">
        <v>350</v>
      </c>
      <c r="B358" s="9" t="str">
        <f t="shared" si="6"/>
        <v/>
      </c>
      <c r="C358" s="9" t="str">
        <f>IFERROR(IF(VLOOKUP($B358,'BM2'!$A$9:$F$1038,2)="","",IF($B358&gt;0,VLOOKUP($B358,'BM2'!$A$9:$F$1038,2),"")),"")</f>
        <v/>
      </c>
      <c r="D358" s="9" t="str">
        <f>IFERROR(IF(VLOOKUP($B358,'BM2'!$A$9:$F$1038,3)="","",IF($B358&gt;0,VLOOKUP($B358,'BM2'!$A$9:$F$1038,3),"")),"")</f>
        <v/>
      </c>
      <c r="E358" s="9" t="str">
        <f>IFERROR(IF(VLOOKUP($B358,'BM2'!$A$9:$F$1038,4)="","",IF($B358&gt;0,VLOOKUP($B358,'BM2'!$A$9:$F$1038,4),"")),"")</f>
        <v/>
      </c>
      <c r="F358" s="9" t="str">
        <f>IFERROR(IF(VLOOKUP($B358,'BM2'!$A$9:$F$1038,5)="","",IF($B358&gt;0,VLOOKUP($B358,'BM2'!$A$9:$F$1038,5),"")),"")</f>
        <v/>
      </c>
      <c r="G358" s="9" t="str">
        <f>IFERROR(IF(VLOOKUP($B358,'BM2'!$A$9:$F$1038,2)="","",IF($B358&gt;0,VLOOKUP($B358,'BM2'!$A$9:$F$1038,2),"")),"")</f>
        <v/>
      </c>
      <c r="H358" s="10"/>
      <c r="I358" s="38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s="18" customFormat="1" ht="19.95" customHeight="1" x14ac:dyDescent="0.25">
      <c r="A359" s="9">
        <v>351</v>
      </c>
      <c r="B359" s="9" t="str">
        <f t="shared" si="6"/>
        <v/>
      </c>
      <c r="C359" s="9" t="str">
        <f>IFERROR(IF(VLOOKUP($B359,'BM2'!$A$9:$F$1038,2)="","",IF($B359&gt;0,VLOOKUP($B359,'BM2'!$A$9:$F$1038,2),"")),"")</f>
        <v/>
      </c>
      <c r="D359" s="9" t="str">
        <f>IFERROR(IF(VLOOKUP($B359,'BM2'!$A$9:$F$1038,3)="","",IF($B359&gt;0,VLOOKUP($B359,'BM2'!$A$9:$F$1038,3),"")),"")</f>
        <v/>
      </c>
      <c r="E359" s="9" t="str">
        <f>IFERROR(IF(VLOOKUP($B359,'BM2'!$A$9:$F$1038,4)="","",IF($B359&gt;0,VLOOKUP($B359,'BM2'!$A$9:$F$1038,4),"")),"")</f>
        <v/>
      </c>
      <c r="F359" s="9" t="str">
        <f>IFERROR(IF(VLOOKUP($B359,'BM2'!$A$9:$F$1038,5)="","",IF($B359&gt;0,VLOOKUP($B359,'BM2'!$A$9:$F$1038,5),"")),"")</f>
        <v/>
      </c>
      <c r="G359" s="9" t="str">
        <f>IFERROR(IF(VLOOKUP($B359,'BM2'!$A$9:$F$1038,2)="","",IF($B359&gt;0,VLOOKUP($B359,'BM2'!$A$9:$F$1038,2),"")),"")</f>
        <v/>
      </c>
      <c r="H359" s="10"/>
      <c r="I359" s="38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s="18" customFormat="1" ht="19.95" customHeight="1" x14ac:dyDescent="0.25">
      <c r="A360" s="9">
        <v>352</v>
      </c>
      <c r="B360" s="9" t="str">
        <f t="shared" si="6"/>
        <v/>
      </c>
      <c r="C360" s="9" t="str">
        <f>IFERROR(IF(VLOOKUP($B360,'BM2'!$A$9:$F$1038,2)="","",IF($B360&gt;0,VLOOKUP($B360,'BM2'!$A$9:$F$1038,2),"")),"")</f>
        <v/>
      </c>
      <c r="D360" s="9" t="str">
        <f>IFERROR(IF(VLOOKUP($B360,'BM2'!$A$9:$F$1038,3)="","",IF($B360&gt;0,VLOOKUP($B360,'BM2'!$A$9:$F$1038,3),"")),"")</f>
        <v/>
      </c>
      <c r="E360" s="9" t="str">
        <f>IFERROR(IF(VLOOKUP($B360,'BM2'!$A$9:$F$1038,4)="","",IF($B360&gt;0,VLOOKUP($B360,'BM2'!$A$9:$F$1038,4),"")),"")</f>
        <v/>
      </c>
      <c r="F360" s="9" t="str">
        <f>IFERROR(IF(VLOOKUP($B360,'BM2'!$A$9:$F$1038,5)="","",IF($B360&gt;0,VLOOKUP($B360,'BM2'!$A$9:$F$1038,5),"")),"")</f>
        <v/>
      </c>
      <c r="G360" s="9" t="str">
        <f>IFERROR(IF(VLOOKUP($B360,'BM2'!$A$9:$F$1038,2)="","",IF($B360&gt;0,VLOOKUP($B360,'BM2'!$A$9:$F$1038,2),"")),"")</f>
        <v/>
      </c>
      <c r="H360" s="10"/>
      <c r="I360" s="38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s="18" customFormat="1" ht="19.95" customHeight="1" x14ac:dyDescent="0.25">
      <c r="A361" s="9">
        <v>353</v>
      </c>
      <c r="B361" s="9" t="str">
        <f t="shared" si="6"/>
        <v/>
      </c>
      <c r="C361" s="9" t="str">
        <f>IFERROR(IF(VLOOKUP($B361,'BM2'!$A$9:$F$1038,2)="","",IF($B361&gt;0,VLOOKUP($B361,'BM2'!$A$9:$F$1038,2),"")),"")</f>
        <v/>
      </c>
      <c r="D361" s="9" t="str">
        <f>IFERROR(IF(VLOOKUP($B361,'BM2'!$A$9:$F$1038,3)="","",IF($B361&gt;0,VLOOKUP($B361,'BM2'!$A$9:$F$1038,3),"")),"")</f>
        <v/>
      </c>
      <c r="E361" s="9" t="str">
        <f>IFERROR(IF(VLOOKUP($B361,'BM2'!$A$9:$F$1038,4)="","",IF($B361&gt;0,VLOOKUP($B361,'BM2'!$A$9:$F$1038,4),"")),"")</f>
        <v/>
      </c>
      <c r="F361" s="9" t="str">
        <f>IFERROR(IF(VLOOKUP($B361,'BM2'!$A$9:$F$1038,5)="","",IF($B361&gt;0,VLOOKUP($B361,'BM2'!$A$9:$F$1038,5),"")),"")</f>
        <v/>
      </c>
      <c r="G361" s="9" t="str">
        <f>IFERROR(IF(VLOOKUP($B361,'BM2'!$A$9:$F$1038,2)="","",IF($B361&gt;0,VLOOKUP($B361,'BM2'!$A$9:$F$1038,2),"")),"")</f>
        <v/>
      </c>
      <c r="H361" s="10"/>
      <c r="I361" s="38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s="18" customFormat="1" ht="19.95" customHeight="1" x14ac:dyDescent="0.25">
      <c r="A362" s="9">
        <v>354</v>
      </c>
      <c r="B362" s="9" t="str">
        <f t="shared" si="6"/>
        <v/>
      </c>
      <c r="C362" s="9" t="str">
        <f>IFERROR(IF(VLOOKUP($B362,'BM2'!$A$9:$F$1038,2)="","",IF($B362&gt;0,VLOOKUP($B362,'BM2'!$A$9:$F$1038,2),"")),"")</f>
        <v/>
      </c>
      <c r="D362" s="9" t="str">
        <f>IFERROR(IF(VLOOKUP($B362,'BM2'!$A$9:$F$1038,3)="","",IF($B362&gt;0,VLOOKUP($B362,'BM2'!$A$9:$F$1038,3),"")),"")</f>
        <v/>
      </c>
      <c r="E362" s="9" t="str">
        <f>IFERROR(IF(VLOOKUP($B362,'BM2'!$A$9:$F$1038,4)="","",IF($B362&gt;0,VLOOKUP($B362,'BM2'!$A$9:$F$1038,4),"")),"")</f>
        <v/>
      </c>
      <c r="F362" s="9" t="str">
        <f>IFERROR(IF(VLOOKUP($B362,'BM2'!$A$9:$F$1038,5)="","",IF($B362&gt;0,VLOOKUP($B362,'BM2'!$A$9:$F$1038,5),"")),"")</f>
        <v/>
      </c>
      <c r="G362" s="9" t="str">
        <f>IFERROR(IF(VLOOKUP($B362,'BM2'!$A$9:$F$1038,2)="","",IF($B362&gt;0,VLOOKUP($B362,'BM2'!$A$9:$F$1038,2),"")),"")</f>
        <v/>
      </c>
      <c r="H362" s="10"/>
      <c r="I362" s="38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s="18" customFormat="1" ht="19.95" customHeight="1" x14ac:dyDescent="0.25">
      <c r="A363" s="9">
        <v>355</v>
      </c>
      <c r="B363" s="9" t="str">
        <f t="shared" si="6"/>
        <v/>
      </c>
      <c r="C363" s="9" t="str">
        <f>IFERROR(IF(VLOOKUP($B363,'BM2'!$A$9:$F$1038,2)="","",IF($B363&gt;0,VLOOKUP($B363,'BM2'!$A$9:$F$1038,2),"")),"")</f>
        <v/>
      </c>
      <c r="D363" s="9" t="str">
        <f>IFERROR(IF(VLOOKUP($B363,'BM2'!$A$9:$F$1038,3)="","",IF($B363&gt;0,VLOOKUP($B363,'BM2'!$A$9:$F$1038,3),"")),"")</f>
        <v/>
      </c>
      <c r="E363" s="9" t="str">
        <f>IFERROR(IF(VLOOKUP($B363,'BM2'!$A$9:$F$1038,4)="","",IF($B363&gt;0,VLOOKUP($B363,'BM2'!$A$9:$F$1038,4),"")),"")</f>
        <v/>
      </c>
      <c r="F363" s="9" t="str">
        <f>IFERROR(IF(VLOOKUP($B363,'BM2'!$A$9:$F$1038,5)="","",IF($B363&gt;0,VLOOKUP($B363,'BM2'!$A$9:$F$1038,5),"")),"")</f>
        <v/>
      </c>
      <c r="G363" s="9" t="str">
        <f>IFERROR(IF(VLOOKUP($B363,'BM2'!$A$9:$F$1038,2)="","",IF($B363&gt;0,VLOOKUP($B363,'BM2'!$A$9:$F$1038,2),"")),"")</f>
        <v/>
      </c>
      <c r="H363" s="10"/>
      <c r="I363" s="38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s="18" customFormat="1" ht="19.95" customHeight="1" x14ac:dyDescent="0.25">
      <c r="A364" s="9">
        <v>356</v>
      </c>
      <c r="B364" s="9" t="str">
        <f t="shared" si="6"/>
        <v/>
      </c>
      <c r="C364" s="9" t="str">
        <f>IFERROR(IF(VLOOKUP($B364,'BM2'!$A$9:$F$1038,2)="","",IF($B364&gt;0,VLOOKUP($B364,'BM2'!$A$9:$F$1038,2),"")),"")</f>
        <v/>
      </c>
      <c r="D364" s="9" t="str">
        <f>IFERROR(IF(VLOOKUP($B364,'BM2'!$A$9:$F$1038,3)="","",IF($B364&gt;0,VLOOKUP($B364,'BM2'!$A$9:$F$1038,3),"")),"")</f>
        <v/>
      </c>
      <c r="E364" s="9" t="str">
        <f>IFERROR(IF(VLOOKUP($B364,'BM2'!$A$9:$F$1038,4)="","",IF($B364&gt;0,VLOOKUP($B364,'BM2'!$A$9:$F$1038,4),"")),"")</f>
        <v/>
      </c>
      <c r="F364" s="9" t="str">
        <f>IFERROR(IF(VLOOKUP($B364,'BM2'!$A$9:$F$1038,5)="","",IF($B364&gt;0,VLOOKUP($B364,'BM2'!$A$9:$F$1038,5),"")),"")</f>
        <v/>
      </c>
      <c r="G364" s="9" t="str">
        <f>IFERROR(IF(VLOOKUP($B364,'BM2'!$A$9:$F$1038,2)="","",IF($B364&gt;0,VLOOKUP($B364,'BM2'!$A$9:$F$1038,2),"")),"")</f>
        <v/>
      </c>
      <c r="H364" s="10"/>
      <c r="I364" s="38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s="18" customFormat="1" ht="19.95" customHeight="1" x14ac:dyDescent="0.25">
      <c r="A365" s="9">
        <v>357</v>
      </c>
      <c r="B365" s="9" t="str">
        <f t="shared" si="6"/>
        <v/>
      </c>
      <c r="C365" s="9" t="str">
        <f>IFERROR(IF(VLOOKUP($B365,'BM2'!$A$9:$F$1038,2)="","",IF($B365&gt;0,VLOOKUP($B365,'BM2'!$A$9:$F$1038,2),"")),"")</f>
        <v/>
      </c>
      <c r="D365" s="9" t="str">
        <f>IFERROR(IF(VLOOKUP($B365,'BM2'!$A$9:$F$1038,3)="","",IF($B365&gt;0,VLOOKUP($B365,'BM2'!$A$9:$F$1038,3),"")),"")</f>
        <v/>
      </c>
      <c r="E365" s="9" t="str">
        <f>IFERROR(IF(VLOOKUP($B365,'BM2'!$A$9:$F$1038,4)="","",IF($B365&gt;0,VLOOKUP($B365,'BM2'!$A$9:$F$1038,4),"")),"")</f>
        <v/>
      </c>
      <c r="F365" s="9" t="str">
        <f>IFERROR(IF(VLOOKUP($B365,'BM2'!$A$9:$F$1038,5)="","",IF($B365&gt;0,VLOOKUP($B365,'BM2'!$A$9:$F$1038,5),"")),"")</f>
        <v/>
      </c>
      <c r="G365" s="9" t="str">
        <f>IFERROR(IF(VLOOKUP($B365,'BM2'!$A$9:$F$1038,2)="","",IF($B365&gt;0,VLOOKUP($B365,'BM2'!$A$9:$F$1038,2),"")),"")</f>
        <v/>
      </c>
      <c r="H365" s="10"/>
      <c r="I365" s="38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s="18" customFormat="1" ht="19.95" customHeight="1" x14ac:dyDescent="0.25">
      <c r="A366" s="9">
        <v>358</v>
      </c>
      <c r="B366" s="9" t="str">
        <f t="shared" si="6"/>
        <v/>
      </c>
      <c r="C366" s="9" t="str">
        <f>IFERROR(IF(VLOOKUP($B366,'BM2'!$A$9:$F$1038,2)="","",IF($B366&gt;0,VLOOKUP($B366,'BM2'!$A$9:$F$1038,2),"")),"")</f>
        <v/>
      </c>
      <c r="D366" s="9" t="str">
        <f>IFERROR(IF(VLOOKUP($B366,'BM2'!$A$9:$F$1038,3)="","",IF($B366&gt;0,VLOOKUP($B366,'BM2'!$A$9:$F$1038,3),"")),"")</f>
        <v/>
      </c>
      <c r="E366" s="9" t="str">
        <f>IFERROR(IF(VLOOKUP($B366,'BM2'!$A$9:$F$1038,4)="","",IF($B366&gt;0,VLOOKUP($B366,'BM2'!$A$9:$F$1038,4),"")),"")</f>
        <v/>
      </c>
      <c r="F366" s="9" t="str">
        <f>IFERROR(IF(VLOOKUP($B366,'BM2'!$A$9:$F$1038,5)="","",IF($B366&gt;0,VLOOKUP($B366,'BM2'!$A$9:$F$1038,5),"")),"")</f>
        <v/>
      </c>
      <c r="G366" s="9" t="str">
        <f>IFERROR(IF(VLOOKUP($B366,'BM2'!$A$9:$F$1038,2)="","",IF($B366&gt;0,VLOOKUP($B366,'BM2'!$A$9:$F$1038,2),"")),"")</f>
        <v/>
      </c>
      <c r="H366" s="10"/>
      <c r="I366" s="38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s="18" customFormat="1" ht="19.95" customHeight="1" x14ac:dyDescent="0.25">
      <c r="A367" s="9">
        <v>359</v>
      </c>
      <c r="B367" s="9" t="str">
        <f t="shared" si="6"/>
        <v/>
      </c>
      <c r="C367" s="9" t="str">
        <f>IFERROR(IF(VLOOKUP($B367,'BM2'!$A$9:$F$1038,2)="","",IF($B367&gt;0,VLOOKUP($B367,'BM2'!$A$9:$F$1038,2),"")),"")</f>
        <v/>
      </c>
      <c r="D367" s="9" t="str">
        <f>IFERROR(IF(VLOOKUP($B367,'BM2'!$A$9:$F$1038,3)="","",IF($B367&gt;0,VLOOKUP($B367,'BM2'!$A$9:$F$1038,3),"")),"")</f>
        <v/>
      </c>
      <c r="E367" s="9" t="str">
        <f>IFERROR(IF(VLOOKUP($B367,'BM2'!$A$9:$F$1038,4)="","",IF($B367&gt;0,VLOOKUP($B367,'BM2'!$A$9:$F$1038,4),"")),"")</f>
        <v/>
      </c>
      <c r="F367" s="9" t="str">
        <f>IFERROR(IF(VLOOKUP($B367,'BM2'!$A$9:$F$1038,5)="","",IF($B367&gt;0,VLOOKUP($B367,'BM2'!$A$9:$F$1038,5),"")),"")</f>
        <v/>
      </c>
      <c r="G367" s="9" t="str">
        <f>IFERROR(IF(VLOOKUP($B367,'BM2'!$A$9:$F$1038,2)="","",IF($B367&gt;0,VLOOKUP($B367,'BM2'!$A$9:$F$1038,2),"")),"")</f>
        <v/>
      </c>
      <c r="H367" s="10"/>
      <c r="I367" s="38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s="18" customFormat="1" ht="19.95" customHeight="1" x14ac:dyDescent="0.25">
      <c r="A368" s="9">
        <v>360</v>
      </c>
      <c r="B368" s="9" t="str">
        <f t="shared" si="6"/>
        <v/>
      </c>
      <c r="C368" s="9" t="str">
        <f>IFERROR(IF(VLOOKUP($B368,'BM2'!$A$9:$F$1038,2)="","",IF($B368&gt;0,VLOOKUP($B368,'BM2'!$A$9:$F$1038,2),"")),"")</f>
        <v/>
      </c>
      <c r="D368" s="9" t="str">
        <f>IFERROR(IF(VLOOKUP($B368,'BM2'!$A$9:$F$1038,3)="","",IF($B368&gt;0,VLOOKUP($B368,'BM2'!$A$9:$F$1038,3),"")),"")</f>
        <v/>
      </c>
      <c r="E368" s="9" t="str">
        <f>IFERROR(IF(VLOOKUP($B368,'BM2'!$A$9:$F$1038,4)="","",IF($B368&gt;0,VLOOKUP($B368,'BM2'!$A$9:$F$1038,4),"")),"")</f>
        <v/>
      </c>
      <c r="F368" s="9" t="str">
        <f>IFERROR(IF(VLOOKUP($B368,'BM2'!$A$9:$F$1038,5)="","",IF($B368&gt;0,VLOOKUP($B368,'BM2'!$A$9:$F$1038,5),"")),"")</f>
        <v/>
      </c>
      <c r="G368" s="9" t="str">
        <f>IFERROR(IF(VLOOKUP($B368,'BM2'!$A$9:$F$1038,2)="","",IF($B368&gt;0,VLOOKUP($B368,'BM2'!$A$9:$F$1038,2),"")),"")</f>
        <v/>
      </c>
      <c r="H368" s="10"/>
      <c r="I368" s="38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s="18" customFormat="1" ht="19.95" customHeight="1" x14ac:dyDescent="0.25">
      <c r="A369" s="9">
        <v>361</v>
      </c>
      <c r="B369" s="9" t="str">
        <f t="shared" si="6"/>
        <v/>
      </c>
      <c r="C369" s="9" t="str">
        <f>IFERROR(IF(VLOOKUP($B369,'BM2'!$A$9:$F$1038,2)="","",IF($B369&gt;0,VLOOKUP($B369,'BM2'!$A$9:$F$1038,2),"")),"")</f>
        <v/>
      </c>
      <c r="D369" s="9" t="str">
        <f>IFERROR(IF(VLOOKUP($B369,'BM2'!$A$9:$F$1038,3)="","",IF($B369&gt;0,VLOOKUP($B369,'BM2'!$A$9:$F$1038,3),"")),"")</f>
        <v/>
      </c>
      <c r="E369" s="9" t="str">
        <f>IFERROR(IF(VLOOKUP($B369,'BM2'!$A$9:$F$1038,4)="","",IF($B369&gt;0,VLOOKUP($B369,'BM2'!$A$9:$F$1038,4),"")),"")</f>
        <v/>
      </c>
      <c r="F369" s="9" t="str">
        <f>IFERROR(IF(VLOOKUP($B369,'BM2'!$A$9:$F$1038,5)="","",IF($B369&gt;0,VLOOKUP($B369,'BM2'!$A$9:$F$1038,5),"")),"")</f>
        <v/>
      </c>
      <c r="G369" s="9" t="str">
        <f>IFERROR(IF(VLOOKUP($B369,'BM2'!$A$9:$F$1038,2)="","",IF($B369&gt;0,VLOOKUP($B369,'BM2'!$A$9:$F$1038,2),"")),"")</f>
        <v/>
      </c>
      <c r="H369" s="10"/>
      <c r="I369" s="38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s="18" customFormat="1" ht="19.95" customHeight="1" x14ac:dyDescent="0.25">
      <c r="A370" s="9">
        <v>362</v>
      </c>
      <c r="B370" s="9" t="str">
        <f t="shared" si="6"/>
        <v/>
      </c>
      <c r="C370" s="9" t="str">
        <f>IFERROR(IF(VLOOKUP($B370,'BM2'!$A$9:$F$1038,2)="","",IF($B370&gt;0,VLOOKUP($B370,'BM2'!$A$9:$F$1038,2),"")),"")</f>
        <v/>
      </c>
      <c r="D370" s="9" t="str">
        <f>IFERROR(IF(VLOOKUP($B370,'BM2'!$A$9:$F$1038,3)="","",IF($B370&gt;0,VLOOKUP($B370,'BM2'!$A$9:$F$1038,3),"")),"")</f>
        <v/>
      </c>
      <c r="E370" s="9" t="str">
        <f>IFERROR(IF(VLOOKUP($B370,'BM2'!$A$9:$F$1038,4)="","",IF($B370&gt;0,VLOOKUP($B370,'BM2'!$A$9:$F$1038,4),"")),"")</f>
        <v/>
      </c>
      <c r="F370" s="9" t="str">
        <f>IFERROR(IF(VLOOKUP($B370,'BM2'!$A$9:$F$1038,5)="","",IF($B370&gt;0,VLOOKUP($B370,'BM2'!$A$9:$F$1038,5),"")),"")</f>
        <v/>
      </c>
      <c r="G370" s="9" t="str">
        <f>IFERROR(IF(VLOOKUP($B370,'BM2'!$A$9:$F$1038,2)="","",IF($B370&gt;0,VLOOKUP($B370,'BM2'!$A$9:$F$1038,2),"")),"")</f>
        <v/>
      </c>
      <c r="H370" s="10"/>
      <c r="I370" s="38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s="18" customFormat="1" ht="19.95" customHeight="1" x14ac:dyDescent="0.25">
      <c r="A371" s="9">
        <v>363</v>
      </c>
      <c r="B371" s="9" t="str">
        <f t="shared" si="6"/>
        <v/>
      </c>
      <c r="C371" s="9" t="str">
        <f>IFERROR(IF(VLOOKUP($B371,'BM2'!$A$9:$F$1038,2)="","",IF($B371&gt;0,VLOOKUP($B371,'BM2'!$A$9:$F$1038,2),"")),"")</f>
        <v/>
      </c>
      <c r="D371" s="9" t="str">
        <f>IFERROR(IF(VLOOKUP($B371,'BM2'!$A$9:$F$1038,3)="","",IF($B371&gt;0,VLOOKUP($B371,'BM2'!$A$9:$F$1038,3),"")),"")</f>
        <v/>
      </c>
      <c r="E371" s="9" t="str">
        <f>IFERROR(IF(VLOOKUP($B371,'BM2'!$A$9:$F$1038,4)="","",IF($B371&gt;0,VLOOKUP($B371,'BM2'!$A$9:$F$1038,4),"")),"")</f>
        <v/>
      </c>
      <c r="F371" s="9" t="str">
        <f>IFERROR(IF(VLOOKUP($B371,'BM2'!$A$9:$F$1038,5)="","",IF($B371&gt;0,VLOOKUP($B371,'BM2'!$A$9:$F$1038,5),"")),"")</f>
        <v/>
      </c>
      <c r="G371" s="9" t="str">
        <f>IFERROR(IF(VLOOKUP($B371,'BM2'!$A$9:$F$1038,2)="","",IF($B371&gt;0,VLOOKUP($B371,'BM2'!$A$9:$F$1038,2),"")),"")</f>
        <v/>
      </c>
      <c r="H371" s="10"/>
      <c r="I371" s="38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s="18" customFormat="1" ht="19.95" customHeight="1" x14ac:dyDescent="0.25">
      <c r="A372" s="9">
        <v>364</v>
      </c>
      <c r="B372" s="9" t="str">
        <f t="shared" si="6"/>
        <v/>
      </c>
      <c r="C372" s="9" t="str">
        <f>IFERROR(IF(VLOOKUP($B372,'BM2'!$A$9:$F$1038,2)="","",IF($B372&gt;0,VLOOKUP($B372,'BM2'!$A$9:$F$1038,2),"")),"")</f>
        <v/>
      </c>
      <c r="D372" s="9" t="str">
        <f>IFERROR(IF(VLOOKUP($B372,'BM2'!$A$9:$F$1038,3)="","",IF($B372&gt;0,VLOOKUP($B372,'BM2'!$A$9:$F$1038,3),"")),"")</f>
        <v/>
      </c>
      <c r="E372" s="9" t="str">
        <f>IFERROR(IF(VLOOKUP($B372,'BM2'!$A$9:$F$1038,4)="","",IF($B372&gt;0,VLOOKUP($B372,'BM2'!$A$9:$F$1038,4),"")),"")</f>
        <v/>
      </c>
      <c r="F372" s="9" t="str">
        <f>IFERROR(IF(VLOOKUP($B372,'BM2'!$A$9:$F$1038,5)="","",IF($B372&gt;0,VLOOKUP($B372,'BM2'!$A$9:$F$1038,5),"")),"")</f>
        <v/>
      </c>
      <c r="G372" s="9" t="str">
        <f>IFERROR(IF(VLOOKUP($B372,'BM2'!$A$9:$F$1038,2)="","",IF($B372&gt;0,VLOOKUP($B372,'BM2'!$A$9:$F$1038,2),"")),"")</f>
        <v/>
      </c>
      <c r="H372" s="10"/>
      <c r="I372" s="38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s="18" customFormat="1" ht="19.95" customHeight="1" x14ac:dyDescent="0.25">
      <c r="A373" s="9">
        <v>365</v>
      </c>
      <c r="B373" s="9" t="str">
        <f t="shared" si="6"/>
        <v/>
      </c>
      <c r="C373" s="9" t="str">
        <f>IFERROR(IF(VLOOKUP($B373,'BM2'!$A$9:$F$1038,2)="","",IF($B373&gt;0,VLOOKUP($B373,'BM2'!$A$9:$F$1038,2),"")),"")</f>
        <v/>
      </c>
      <c r="D373" s="9" t="str">
        <f>IFERROR(IF(VLOOKUP($B373,'BM2'!$A$9:$F$1038,3)="","",IF($B373&gt;0,VLOOKUP($B373,'BM2'!$A$9:$F$1038,3),"")),"")</f>
        <v/>
      </c>
      <c r="E373" s="9" t="str">
        <f>IFERROR(IF(VLOOKUP($B373,'BM2'!$A$9:$F$1038,4)="","",IF($B373&gt;0,VLOOKUP($B373,'BM2'!$A$9:$F$1038,4),"")),"")</f>
        <v/>
      </c>
      <c r="F373" s="9" t="str">
        <f>IFERROR(IF(VLOOKUP($B373,'BM2'!$A$9:$F$1038,5)="","",IF($B373&gt;0,VLOOKUP($B373,'BM2'!$A$9:$F$1038,5),"")),"")</f>
        <v/>
      </c>
      <c r="G373" s="9" t="str">
        <f>IFERROR(IF(VLOOKUP($B373,'BM2'!$A$9:$F$1038,2)="","",IF($B373&gt;0,VLOOKUP($B373,'BM2'!$A$9:$F$1038,2),"")),"")</f>
        <v/>
      </c>
      <c r="H373" s="10"/>
      <c r="I373" s="38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s="18" customFormat="1" ht="19.95" customHeight="1" x14ac:dyDescent="0.25">
      <c r="A374" s="9">
        <v>366</v>
      </c>
      <c r="B374" s="9" t="str">
        <f t="shared" si="6"/>
        <v/>
      </c>
      <c r="C374" s="9" t="str">
        <f>IFERROR(IF(VLOOKUP($B374,'BM2'!$A$9:$F$1038,2)="","",IF($B374&gt;0,VLOOKUP($B374,'BM2'!$A$9:$F$1038,2),"")),"")</f>
        <v/>
      </c>
      <c r="D374" s="9" t="str">
        <f>IFERROR(IF(VLOOKUP($B374,'BM2'!$A$9:$F$1038,3)="","",IF($B374&gt;0,VLOOKUP($B374,'BM2'!$A$9:$F$1038,3),"")),"")</f>
        <v/>
      </c>
      <c r="E374" s="9" t="str">
        <f>IFERROR(IF(VLOOKUP($B374,'BM2'!$A$9:$F$1038,4)="","",IF($B374&gt;0,VLOOKUP($B374,'BM2'!$A$9:$F$1038,4),"")),"")</f>
        <v/>
      </c>
      <c r="F374" s="9" t="str">
        <f>IFERROR(IF(VLOOKUP($B374,'BM2'!$A$9:$F$1038,5)="","",IF($B374&gt;0,VLOOKUP($B374,'BM2'!$A$9:$F$1038,5),"")),"")</f>
        <v/>
      </c>
      <c r="G374" s="9" t="str">
        <f>IFERROR(IF(VLOOKUP($B374,'BM2'!$A$9:$F$1038,2)="","",IF($B374&gt;0,VLOOKUP($B374,'BM2'!$A$9:$F$1038,2),"")),"")</f>
        <v/>
      </c>
      <c r="H374" s="10"/>
      <c r="I374" s="38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s="18" customFormat="1" ht="19.95" customHeight="1" x14ac:dyDescent="0.25">
      <c r="A375" s="9">
        <v>367</v>
      </c>
      <c r="B375" s="9" t="str">
        <f t="shared" si="6"/>
        <v/>
      </c>
      <c r="C375" s="9" t="str">
        <f>IFERROR(IF(VLOOKUP($B375,'BM2'!$A$9:$F$1038,2)="","",IF($B375&gt;0,VLOOKUP($B375,'BM2'!$A$9:$F$1038,2),"")),"")</f>
        <v/>
      </c>
      <c r="D375" s="9" t="str">
        <f>IFERROR(IF(VLOOKUP($B375,'BM2'!$A$9:$F$1038,3)="","",IF($B375&gt;0,VLOOKUP($B375,'BM2'!$A$9:$F$1038,3),"")),"")</f>
        <v/>
      </c>
      <c r="E375" s="9" t="str">
        <f>IFERROR(IF(VLOOKUP($B375,'BM2'!$A$9:$F$1038,4)="","",IF($B375&gt;0,VLOOKUP($B375,'BM2'!$A$9:$F$1038,4),"")),"")</f>
        <v/>
      </c>
      <c r="F375" s="9" t="str">
        <f>IFERROR(IF(VLOOKUP($B375,'BM2'!$A$9:$F$1038,5)="","",IF($B375&gt;0,VLOOKUP($B375,'BM2'!$A$9:$F$1038,5),"")),"")</f>
        <v/>
      </c>
      <c r="G375" s="9" t="str">
        <f>IFERROR(IF(VLOOKUP($B375,'BM2'!$A$9:$F$1038,2)="","",IF($B375&gt;0,VLOOKUP($B375,'BM2'!$A$9:$F$1038,2),"")),"")</f>
        <v/>
      </c>
      <c r="H375" s="10"/>
      <c r="I375" s="38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s="18" customFormat="1" ht="19.95" customHeight="1" x14ac:dyDescent="0.25">
      <c r="A376" s="9">
        <v>368</v>
      </c>
      <c r="B376" s="9" t="str">
        <f t="shared" si="6"/>
        <v/>
      </c>
      <c r="C376" s="9" t="str">
        <f>IFERROR(IF(VLOOKUP($B376,'BM2'!$A$9:$F$1038,2)="","",IF($B376&gt;0,VLOOKUP($B376,'BM2'!$A$9:$F$1038,2),"")),"")</f>
        <v/>
      </c>
      <c r="D376" s="9" t="str">
        <f>IFERROR(IF(VLOOKUP($B376,'BM2'!$A$9:$F$1038,3)="","",IF($B376&gt;0,VLOOKUP($B376,'BM2'!$A$9:$F$1038,3),"")),"")</f>
        <v/>
      </c>
      <c r="E376" s="9" t="str">
        <f>IFERROR(IF(VLOOKUP($B376,'BM2'!$A$9:$F$1038,4)="","",IF($B376&gt;0,VLOOKUP($B376,'BM2'!$A$9:$F$1038,4),"")),"")</f>
        <v/>
      </c>
      <c r="F376" s="9" t="str">
        <f>IFERROR(IF(VLOOKUP($B376,'BM2'!$A$9:$F$1038,5)="","",IF($B376&gt;0,VLOOKUP($B376,'BM2'!$A$9:$F$1038,5),"")),"")</f>
        <v/>
      </c>
      <c r="G376" s="9" t="str">
        <f>IFERROR(IF(VLOOKUP($B376,'BM2'!$A$9:$F$1038,2)="","",IF($B376&gt;0,VLOOKUP($B376,'BM2'!$A$9:$F$1038,2),"")),"")</f>
        <v/>
      </c>
      <c r="H376" s="10"/>
      <c r="I376" s="38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s="18" customFormat="1" ht="19.95" customHeight="1" x14ac:dyDescent="0.25">
      <c r="A377" s="9">
        <v>369</v>
      </c>
      <c r="B377" s="9" t="str">
        <f t="shared" si="6"/>
        <v/>
      </c>
      <c r="C377" s="9" t="str">
        <f>IFERROR(IF(VLOOKUP($B377,'BM2'!$A$9:$F$1038,2)="","",IF($B377&gt;0,VLOOKUP($B377,'BM2'!$A$9:$F$1038,2),"")),"")</f>
        <v/>
      </c>
      <c r="D377" s="9" t="str">
        <f>IFERROR(IF(VLOOKUP($B377,'BM2'!$A$9:$F$1038,3)="","",IF($B377&gt;0,VLOOKUP($B377,'BM2'!$A$9:$F$1038,3),"")),"")</f>
        <v/>
      </c>
      <c r="E377" s="9" t="str">
        <f>IFERROR(IF(VLOOKUP($B377,'BM2'!$A$9:$F$1038,4)="","",IF($B377&gt;0,VLOOKUP($B377,'BM2'!$A$9:$F$1038,4),"")),"")</f>
        <v/>
      </c>
      <c r="F377" s="9" t="str">
        <f>IFERROR(IF(VLOOKUP($B377,'BM2'!$A$9:$F$1038,5)="","",IF($B377&gt;0,VLOOKUP($B377,'BM2'!$A$9:$F$1038,5),"")),"")</f>
        <v/>
      </c>
      <c r="G377" s="9" t="str">
        <f>IFERROR(IF(VLOOKUP($B377,'BM2'!$A$9:$F$1038,2)="","",IF($B377&gt;0,VLOOKUP($B377,'BM2'!$A$9:$F$1038,2),"")),"")</f>
        <v/>
      </c>
      <c r="H377" s="10"/>
      <c r="I377" s="38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s="18" customFormat="1" ht="19.95" customHeight="1" x14ac:dyDescent="0.25">
      <c r="A378" s="9">
        <v>370</v>
      </c>
      <c r="B378" s="9" t="str">
        <f t="shared" si="6"/>
        <v/>
      </c>
      <c r="C378" s="9" t="str">
        <f>IFERROR(IF(VLOOKUP($B378,'BM2'!$A$9:$F$1038,2)="","",IF($B378&gt;0,VLOOKUP($B378,'BM2'!$A$9:$F$1038,2),"")),"")</f>
        <v/>
      </c>
      <c r="D378" s="9" t="str">
        <f>IFERROR(IF(VLOOKUP($B378,'BM2'!$A$9:$F$1038,3)="","",IF($B378&gt;0,VLOOKUP($B378,'BM2'!$A$9:$F$1038,3),"")),"")</f>
        <v/>
      </c>
      <c r="E378" s="9" t="str">
        <f>IFERROR(IF(VLOOKUP($B378,'BM2'!$A$9:$F$1038,4)="","",IF($B378&gt;0,VLOOKUP($B378,'BM2'!$A$9:$F$1038,4),"")),"")</f>
        <v/>
      </c>
      <c r="F378" s="9" t="str">
        <f>IFERROR(IF(VLOOKUP($B378,'BM2'!$A$9:$F$1038,5)="","",IF($B378&gt;0,VLOOKUP($B378,'BM2'!$A$9:$F$1038,5),"")),"")</f>
        <v/>
      </c>
      <c r="G378" s="9" t="str">
        <f>IFERROR(IF(VLOOKUP($B378,'BM2'!$A$9:$F$1038,2)="","",IF($B378&gt;0,VLOOKUP($B378,'BM2'!$A$9:$F$1038,2),"")),"")</f>
        <v/>
      </c>
      <c r="H378" s="10"/>
      <c r="I378" s="38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s="18" customFormat="1" ht="19.95" customHeight="1" x14ac:dyDescent="0.25">
      <c r="A379" s="9">
        <v>371</v>
      </c>
      <c r="B379" s="9" t="str">
        <f t="shared" si="6"/>
        <v/>
      </c>
      <c r="C379" s="9" t="str">
        <f>IFERROR(IF(VLOOKUP($B379,'BM2'!$A$9:$F$1038,2)="","",IF($B379&gt;0,VLOOKUP($B379,'BM2'!$A$9:$F$1038,2),"")),"")</f>
        <v/>
      </c>
      <c r="D379" s="9" t="str">
        <f>IFERROR(IF(VLOOKUP($B379,'BM2'!$A$9:$F$1038,3)="","",IF($B379&gt;0,VLOOKUP($B379,'BM2'!$A$9:$F$1038,3),"")),"")</f>
        <v/>
      </c>
      <c r="E379" s="9" t="str">
        <f>IFERROR(IF(VLOOKUP($B379,'BM2'!$A$9:$F$1038,4)="","",IF($B379&gt;0,VLOOKUP($B379,'BM2'!$A$9:$F$1038,4),"")),"")</f>
        <v/>
      </c>
      <c r="F379" s="9" t="str">
        <f>IFERROR(IF(VLOOKUP($B379,'BM2'!$A$9:$F$1038,5)="","",IF($B379&gt;0,VLOOKUP($B379,'BM2'!$A$9:$F$1038,5),"")),"")</f>
        <v/>
      </c>
      <c r="G379" s="9" t="str">
        <f>IFERROR(IF(VLOOKUP($B379,'BM2'!$A$9:$F$1038,2)="","",IF($B379&gt;0,VLOOKUP($B379,'BM2'!$A$9:$F$1038,2),"")),"")</f>
        <v/>
      </c>
      <c r="H379" s="10"/>
      <c r="I379" s="38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s="18" customFormat="1" ht="19.95" customHeight="1" x14ac:dyDescent="0.25">
      <c r="A380" s="9">
        <v>372</v>
      </c>
      <c r="B380" s="9" t="str">
        <f t="shared" si="6"/>
        <v/>
      </c>
      <c r="C380" s="9" t="str">
        <f>IFERROR(IF(VLOOKUP($B380,'BM2'!$A$9:$F$1038,2)="","",IF($B380&gt;0,VLOOKUP($B380,'BM2'!$A$9:$F$1038,2),"")),"")</f>
        <v/>
      </c>
      <c r="D380" s="9" t="str">
        <f>IFERROR(IF(VLOOKUP($B380,'BM2'!$A$9:$F$1038,3)="","",IF($B380&gt;0,VLOOKUP($B380,'BM2'!$A$9:$F$1038,3),"")),"")</f>
        <v/>
      </c>
      <c r="E380" s="9" t="str">
        <f>IFERROR(IF(VLOOKUP($B380,'BM2'!$A$9:$F$1038,4)="","",IF($B380&gt;0,VLOOKUP($B380,'BM2'!$A$9:$F$1038,4),"")),"")</f>
        <v/>
      </c>
      <c r="F380" s="9" t="str">
        <f>IFERROR(IF(VLOOKUP($B380,'BM2'!$A$9:$F$1038,5)="","",IF($B380&gt;0,VLOOKUP($B380,'BM2'!$A$9:$F$1038,5),"")),"")</f>
        <v/>
      </c>
      <c r="G380" s="9" t="str">
        <f>IFERROR(IF(VLOOKUP($B380,'BM2'!$A$9:$F$1038,2)="","",IF($B380&gt;0,VLOOKUP($B380,'BM2'!$A$9:$F$1038,2),"")),"")</f>
        <v/>
      </c>
      <c r="H380" s="10"/>
      <c r="I380" s="38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s="18" customFormat="1" ht="19.95" customHeight="1" x14ac:dyDescent="0.25">
      <c r="A381" s="9">
        <v>373</v>
      </c>
      <c r="B381" s="9" t="str">
        <f t="shared" si="6"/>
        <v/>
      </c>
      <c r="C381" s="9" t="str">
        <f>IFERROR(IF(VLOOKUP($B381,'BM2'!$A$9:$F$1038,2)="","",IF($B381&gt;0,VLOOKUP($B381,'BM2'!$A$9:$F$1038,2),"")),"")</f>
        <v/>
      </c>
      <c r="D381" s="9" t="str">
        <f>IFERROR(IF(VLOOKUP($B381,'BM2'!$A$9:$F$1038,3)="","",IF($B381&gt;0,VLOOKUP($B381,'BM2'!$A$9:$F$1038,3),"")),"")</f>
        <v/>
      </c>
      <c r="E381" s="9" t="str">
        <f>IFERROR(IF(VLOOKUP($B381,'BM2'!$A$9:$F$1038,4)="","",IF($B381&gt;0,VLOOKUP($B381,'BM2'!$A$9:$F$1038,4),"")),"")</f>
        <v/>
      </c>
      <c r="F381" s="9" t="str">
        <f>IFERROR(IF(VLOOKUP($B381,'BM2'!$A$9:$F$1038,5)="","",IF($B381&gt;0,VLOOKUP($B381,'BM2'!$A$9:$F$1038,5),"")),"")</f>
        <v/>
      </c>
      <c r="G381" s="9" t="str">
        <f>IFERROR(IF(VLOOKUP($B381,'BM2'!$A$9:$F$1038,2)="","",IF($B381&gt;0,VLOOKUP($B381,'BM2'!$A$9:$F$1038,2),"")),"")</f>
        <v/>
      </c>
      <c r="H381" s="10"/>
      <c r="I381" s="38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s="18" customFormat="1" ht="19.95" customHeight="1" x14ac:dyDescent="0.25">
      <c r="A382" s="9">
        <v>374</v>
      </c>
      <c r="B382" s="9" t="str">
        <f t="shared" si="6"/>
        <v/>
      </c>
      <c r="C382" s="9" t="str">
        <f>IFERROR(IF(VLOOKUP($B382,'BM2'!$A$9:$F$1038,2)="","",IF($B382&gt;0,VLOOKUP($B382,'BM2'!$A$9:$F$1038,2),"")),"")</f>
        <v/>
      </c>
      <c r="D382" s="9" t="str">
        <f>IFERROR(IF(VLOOKUP($B382,'BM2'!$A$9:$F$1038,3)="","",IF($B382&gt;0,VLOOKUP($B382,'BM2'!$A$9:$F$1038,3),"")),"")</f>
        <v/>
      </c>
      <c r="E382" s="9" t="str">
        <f>IFERROR(IF(VLOOKUP($B382,'BM2'!$A$9:$F$1038,4)="","",IF($B382&gt;0,VLOOKUP($B382,'BM2'!$A$9:$F$1038,4),"")),"")</f>
        <v/>
      </c>
      <c r="F382" s="9" t="str">
        <f>IFERROR(IF(VLOOKUP($B382,'BM2'!$A$9:$F$1038,5)="","",IF($B382&gt;0,VLOOKUP($B382,'BM2'!$A$9:$F$1038,5),"")),"")</f>
        <v/>
      </c>
      <c r="G382" s="9" t="str">
        <f>IFERROR(IF(VLOOKUP($B382,'BM2'!$A$9:$F$1038,2)="","",IF($B382&gt;0,VLOOKUP($B382,'BM2'!$A$9:$F$1038,2),"")),"")</f>
        <v/>
      </c>
      <c r="H382" s="10"/>
      <c r="I382" s="38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s="18" customFormat="1" ht="19.95" customHeight="1" x14ac:dyDescent="0.25">
      <c r="A383" s="9">
        <v>375</v>
      </c>
      <c r="B383" s="9" t="str">
        <f t="shared" si="6"/>
        <v/>
      </c>
      <c r="C383" s="9" t="str">
        <f>IFERROR(IF(VLOOKUP($B383,'BM2'!$A$9:$F$1038,2)="","",IF($B383&gt;0,VLOOKUP($B383,'BM2'!$A$9:$F$1038,2),"")),"")</f>
        <v/>
      </c>
      <c r="D383" s="9" t="str">
        <f>IFERROR(IF(VLOOKUP($B383,'BM2'!$A$9:$F$1038,3)="","",IF($B383&gt;0,VLOOKUP($B383,'BM2'!$A$9:$F$1038,3),"")),"")</f>
        <v/>
      </c>
      <c r="E383" s="9" t="str">
        <f>IFERROR(IF(VLOOKUP($B383,'BM2'!$A$9:$F$1038,4)="","",IF($B383&gt;0,VLOOKUP($B383,'BM2'!$A$9:$F$1038,4),"")),"")</f>
        <v/>
      </c>
      <c r="F383" s="9" t="str">
        <f>IFERROR(IF(VLOOKUP($B383,'BM2'!$A$9:$F$1038,5)="","",IF($B383&gt;0,VLOOKUP($B383,'BM2'!$A$9:$F$1038,5),"")),"")</f>
        <v/>
      </c>
      <c r="G383" s="9" t="str">
        <f>IFERROR(IF(VLOOKUP($B383,'BM2'!$A$9:$F$1038,2)="","",IF($B383&gt;0,VLOOKUP($B383,'BM2'!$A$9:$F$1038,2),"")),"")</f>
        <v/>
      </c>
      <c r="H383" s="10"/>
      <c r="I383" s="38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s="18" customFormat="1" ht="19.95" customHeight="1" x14ac:dyDescent="0.25">
      <c r="A384" s="9">
        <v>376</v>
      </c>
      <c r="B384" s="9" t="str">
        <f t="shared" si="6"/>
        <v/>
      </c>
      <c r="C384" s="9" t="str">
        <f>IFERROR(IF(VLOOKUP($B384,'BM2'!$A$9:$F$1038,2)="","",IF($B384&gt;0,VLOOKUP($B384,'BM2'!$A$9:$F$1038,2),"")),"")</f>
        <v/>
      </c>
      <c r="D384" s="9" t="str">
        <f>IFERROR(IF(VLOOKUP($B384,'BM2'!$A$9:$F$1038,3)="","",IF($B384&gt;0,VLOOKUP($B384,'BM2'!$A$9:$F$1038,3),"")),"")</f>
        <v/>
      </c>
      <c r="E384" s="9" t="str">
        <f>IFERROR(IF(VLOOKUP($B384,'BM2'!$A$9:$F$1038,4)="","",IF($B384&gt;0,VLOOKUP($B384,'BM2'!$A$9:$F$1038,4),"")),"")</f>
        <v/>
      </c>
      <c r="F384" s="9" t="str">
        <f>IFERROR(IF(VLOOKUP($B384,'BM2'!$A$9:$F$1038,5)="","",IF($B384&gt;0,VLOOKUP($B384,'BM2'!$A$9:$F$1038,5),"")),"")</f>
        <v/>
      </c>
      <c r="G384" s="9" t="str">
        <f>IFERROR(IF(VLOOKUP($B384,'BM2'!$A$9:$F$1038,2)="","",IF($B384&gt;0,VLOOKUP($B384,'BM2'!$A$9:$F$1038,2),"")),"")</f>
        <v/>
      </c>
      <c r="H384" s="10"/>
      <c r="I384" s="38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s="18" customFormat="1" ht="19.95" customHeight="1" x14ac:dyDescent="0.25">
      <c r="A385" s="9">
        <v>377</v>
      </c>
      <c r="B385" s="9" t="str">
        <f t="shared" si="6"/>
        <v/>
      </c>
      <c r="C385" s="9" t="str">
        <f>IFERROR(IF(VLOOKUP($B385,'BM2'!$A$9:$F$1038,2)="","",IF($B385&gt;0,VLOOKUP($B385,'BM2'!$A$9:$F$1038,2),"")),"")</f>
        <v/>
      </c>
      <c r="D385" s="9" t="str">
        <f>IFERROR(IF(VLOOKUP($B385,'BM2'!$A$9:$F$1038,3)="","",IF($B385&gt;0,VLOOKUP($B385,'BM2'!$A$9:$F$1038,3),"")),"")</f>
        <v/>
      </c>
      <c r="E385" s="9" t="str">
        <f>IFERROR(IF(VLOOKUP($B385,'BM2'!$A$9:$F$1038,4)="","",IF($B385&gt;0,VLOOKUP($B385,'BM2'!$A$9:$F$1038,4),"")),"")</f>
        <v/>
      </c>
      <c r="F385" s="9" t="str">
        <f>IFERROR(IF(VLOOKUP($B385,'BM2'!$A$9:$F$1038,5)="","",IF($B385&gt;0,VLOOKUP($B385,'BM2'!$A$9:$F$1038,5),"")),"")</f>
        <v/>
      </c>
      <c r="G385" s="9" t="str">
        <f>IFERROR(IF(VLOOKUP($B385,'BM2'!$A$9:$F$1038,2)="","",IF($B385&gt;0,VLOOKUP($B385,'BM2'!$A$9:$F$1038,2),"")),"")</f>
        <v/>
      </c>
      <c r="H385" s="10"/>
      <c r="I385" s="38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s="18" customFormat="1" ht="19.95" customHeight="1" x14ac:dyDescent="0.25">
      <c r="A386" s="9">
        <v>378</v>
      </c>
      <c r="B386" s="9" t="str">
        <f t="shared" si="6"/>
        <v/>
      </c>
      <c r="C386" s="9" t="str">
        <f>IFERROR(IF(VLOOKUP($B386,'BM2'!$A$9:$F$1038,2)="","",IF($B386&gt;0,VLOOKUP($B386,'BM2'!$A$9:$F$1038,2),"")),"")</f>
        <v/>
      </c>
      <c r="D386" s="9" t="str">
        <f>IFERROR(IF(VLOOKUP($B386,'BM2'!$A$9:$F$1038,3)="","",IF($B386&gt;0,VLOOKUP($B386,'BM2'!$A$9:$F$1038,3),"")),"")</f>
        <v/>
      </c>
      <c r="E386" s="9" t="str">
        <f>IFERROR(IF(VLOOKUP($B386,'BM2'!$A$9:$F$1038,4)="","",IF($B386&gt;0,VLOOKUP($B386,'BM2'!$A$9:$F$1038,4),"")),"")</f>
        <v/>
      </c>
      <c r="F386" s="9" t="str">
        <f>IFERROR(IF(VLOOKUP($B386,'BM2'!$A$9:$F$1038,5)="","",IF($B386&gt;0,VLOOKUP($B386,'BM2'!$A$9:$F$1038,5),"")),"")</f>
        <v/>
      </c>
      <c r="G386" s="9" t="str">
        <f>IFERROR(IF(VLOOKUP($B386,'BM2'!$A$9:$F$1038,2)="","",IF($B386&gt;0,VLOOKUP($B386,'BM2'!$A$9:$F$1038,2),"")),"")</f>
        <v/>
      </c>
      <c r="H386" s="10"/>
      <c r="I386" s="38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s="18" customFormat="1" ht="19.95" customHeight="1" x14ac:dyDescent="0.25">
      <c r="A387" s="9">
        <v>379</v>
      </c>
      <c r="B387" s="9" t="str">
        <f t="shared" si="6"/>
        <v/>
      </c>
      <c r="C387" s="9" t="str">
        <f>IFERROR(IF(VLOOKUP($B387,'BM2'!$A$9:$F$1038,2)="","",IF($B387&gt;0,VLOOKUP($B387,'BM2'!$A$9:$F$1038,2),"")),"")</f>
        <v/>
      </c>
      <c r="D387" s="9" t="str">
        <f>IFERROR(IF(VLOOKUP($B387,'BM2'!$A$9:$F$1038,3)="","",IF($B387&gt;0,VLOOKUP($B387,'BM2'!$A$9:$F$1038,3),"")),"")</f>
        <v/>
      </c>
      <c r="E387" s="9" t="str">
        <f>IFERROR(IF(VLOOKUP($B387,'BM2'!$A$9:$F$1038,4)="","",IF($B387&gt;0,VLOOKUP($B387,'BM2'!$A$9:$F$1038,4),"")),"")</f>
        <v/>
      </c>
      <c r="F387" s="9" t="str">
        <f>IFERROR(IF(VLOOKUP($B387,'BM2'!$A$9:$F$1038,5)="","",IF($B387&gt;0,VLOOKUP($B387,'BM2'!$A$9:$F$1038,5),"")),"")</f>
        <v/>
      </c>
      <c r="G387" s="9" t="str">
        <f>IFERROR(IF(VLOOKUP($B387,'BM2'!$A$9:$F$1038,2)="","",IF($B387&gt;0,VLOOKUP($B387,'BM2'!$A$9:$F$1038,2),"")),"")</f>
        <v/>
      </c>
      <c r="H387" s="10"/>
      <c r="I387" s="38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s="18" customFormat="1" ht="19.95" customHeight="1" x14ac:dyDescent="0.25">
      <c r="A388" s="9">
        <v>380</v>
      </c>
      <c r="B388" s="9" t="str">
        <f t="shared" si="6"/>
        <v/>
      </c>
      <c r="C388" s="9" t="str">
        <f>IFERROR(IF(VLOOKUP($B388,'BM2'!$A$9:$F$1038,2)="","",IF($B388&gt;0,VLOOKUP($B388,'BM2'!$A$9:$F$1038,2),"")),"")</f>
        <v/>
      </c>
      <c r="D388" s="9" t="str">
        <f>IFERROR(IF(VLOOKUP($B388,'BM2'!$A$9:$F$1038,3)="","",IF($B388&gt;0,VLOOKUP($B388,'BM2'!$A$9:$F$1038,3),"")),"")</f>
        <v/>
      </c>
      <c r="E388" s="9" t="str">
        <f>IFERROR(IF(VLOOKUP($B388,'BM2'!$A$9:$F$1038,4)="","",IF($B388&gt;0,VLOOKUP($B388,'BM2'!$A$9:$F$1038,4),"")),"")</f>
        <v/>
      </c>
      <c r="F388" s="9" t="str">
        <f>IFERROR(IF(VLOOKUP($B388,'BM2'!$A$9:$F$1038,5)="","",IF($B388&gt;0,VLOOKUP($B388,'BM2'!$A$9:$F$1038,5),"")),"")</f>
        <v/>
      </c>
      <c r="G388" s="9" t="str">
        <f>IFERROR(IF(VLOOKUP($B388,'BM2'!$A$9:$F$1038,2)="","",IF($B388&gt;0,VLOOKUP($B388,'BM2'!$A$9:$F$1038,2),"")),"")</f>
        <v/>
      </c>
      <c r="H388" s="10"/>
      <c r="I388" s="38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9.95" customHeight="1" x14ac:dyDescent="0.25">
      <c r="A389" s="1"/>
      <c r="B389" s="1"/>
      <c r="C389" s="12"/>
      <c r="D389" s="1"/>
      <c r="E389" s="1"/>
      <c r="F389" s="1"/>
      <c r="G389" s="12"/>
      <c r="H389" s="1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9.95" customHeight="1" x14ac:dyDescent="0.25">
      <c r="A390" s="1"/>
      <c r="B390" s="1"/>
      <c r="C390" s="12"/>
      <c r="D390" s="1"/>
      <c r="E390" s="1"/>
      <c r="F390" s="1"/>
      <c r="G390" s="12"/>
      <c r="H390" s="1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9.95" customHeight="1" x14ac:dyDescent="0.25">
      <c r="A391" s="1"/>
      <c r="B391" s="1"/>
      <c r="C391" s="12"/>
      <c r="D391" s="1"/>
      <c r="E391" s="1"/>
      <c r="F391" s="1"/>
      <c r="G391" s="12"/>
      <c r="H391" s="1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9.95" customHeight="1" x14ac:dyDescent="0.25">
      <c r="A392" s="1"/>
      <c r="B392" s="1"/>
      <c r="C392" s="12"/>
      <c r="D392" s="1"/>
      <c r="E392" s="1"/>
      <c r="F392" s="1"/>
      <c r="G392" s="12"/>
      <c r="H392" s="1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9.95" customHeight="1" x14ac:dyDescent="0.25">
      <c r="A393" s="1"/>
      <c r="B393" s="1"/>
      <c r="C393" s="12"/>
      <c r="D393" s="1"/>
      <c r="E393" s="1"/>
      <c r="F393" s="1"/>
      <c r="G393" s="12"/>
      <c r="H393" s="1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9.95" customHeight="1" x14ac:dyDescent="0.25">
      <c r="A394" s="1"/>
      <c r="B394" s="1"/>
      <c r="C394" s="12"/>
      <c r="D394" s="1"/>
      <c r="E394" s="1"/>
      <c r="F394" s="1"/>
      <c r="G394" s="12"/>
      <c r="H394" s="1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9.95" customHeight="1" x14ac:dyDescent="0.25">
      <c r="A395" s="1"/>
      <c r="B395" s="1"/>
      <c r="C395" s="12"/>
      <c r="D395" s="1"/>
      <c r="E395" s="1"/>
      <c r="F395" s="1"/>
      <c r="G395" s="12"/>
      <c r="H395" s="1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9.95" customHeight="1" x14ac:dyDescent="0.25">
      <c r="A396" s="1"/>
      <c r="B396" s="1"/>
      <c r="C396" s="12"/>
      <c r="D396" s="1"/>
      <c r="E396" s="1"/>
      <c r="F396" s="1"/>
      <c r="G396" s="12"/>
      <c r="H396" s="1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9.95" customHeight="1" x14ac:dyDescent="0.25">
      <c r="A397" s="1"/>
      <c r="B397" s="1"/>
      <c r="C397" s="12"/>
      <c r="D397" s="1"/>
      <c r="E397" s="1"/>
      <c r="F397" s="1"/>
      <c r="G397" s="12"/>
      <c r="H397" s="1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9.95" customHeight="1" x14ac:dyDescent="0.25">
      <c r="A398" s="1"/>
      <c r="B398" s="1"/>
      <c r="C398" s="12"/>
      <c r="D398" s="1"/>
      <c r="E398" s="1"/>
      <c r="F398" s="1"/>
      <c r="G398" s="12"/>
      <c r="H398" s="1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9.95" customHeight="1" x14ac:dyDescent="0.25">
      <c r="A399" s="1"/>
      <c r="B399" s="1"/>
      <c r="C399" s="12"/>
      <c r="D399" s="1"/>
      <c r="E399" s="1"/>
      <c r="F399" s="1"/>
      <c r="G399" s="12"/>
      <c r="H399" s="1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9.95" customHeight="1" x14ac:dyDescent="0.25">
      <c r="A400" s="1"/>
      <c r="B400" s="1"/>
      <c r="C400" s="12"/>
      <c r="D400" s="1"/>
      <c r="E400" s="1"/>
      <c r="F400" s="1"/>
      <c r="G400" s="12"/>
      <c r="H400" s="1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9.95" customHeight="1" x14ac:dyDescent="0.25">
      <c r="A401" s="1"/>
      <c r="B401" s="1"/>
      <c r="C401" s="12"/>
      <c r="D401" s="1"/>
      <c r="E401" s="1"/>
      <c r="F401" s="1"/>
      <c r="G401" s="12"/>
      <c r="H401" s="1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9.95" customHeight="1" x14ac:dyDescent="0.25">
      <c r="A402" s="1"/>
      <c r="B402" s="1"/>
      <c r="C402" s="12"/>
      <c r="D402" s="1"/>
      <c r="E402" s="1"/>
      <c r="F402" s="1"/>
      <c r="G402" s="12"/>
      <c r="H402" s="1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9.95" customHeight="1" x14ac:dyDescent="0.25">
      <c r="A403" s="1"/>
      <c r="B403" s="1"/>
      <c r="C403" s="12"/>
      <c r="D403" s="1"/>
      <c r="E403" s="1"/>
      <c r="F403" s="1"/>
      <c r="G403" s="12"/>
      <c r="H403" s="1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9.95" customHeight="1" x14ac:dyDescent="0.25">
      <c r="A404" s="1"/>
      <c r="B404" s="1"/>
      <c r="C404" s="12"/>
      <c r="D404" s="1"/>
      <c r="E404" s="1"/>
      <c r="F404" s="1"/>
      <c r="G404" s="12"/>
      <c r="H404" s="1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9.95" customHeight="1" x14ac:dyDescent="0.25">
      <c r="A405" s="1"/>
      <c r="B405" s="1"/>
      <c r="C405" s="12"/>
      <c r="D405" s="1"/>
      <c r="E405" s="1"/>
      <c r="F405" s="1"/>
      <c r="G405" s="12"/>
      <c r="H405" s="1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9.95" customHeight="1" x14ac:dyDescent="0.25">
      <c r="A406" s="1"/>
      <c r="B406" s="1"/>
      <c r="C406" s="12"/>
      <c r="D406" s="1"/>
      <c r="E406" s="1"/>
      <c r="F406" s="1"/>
      <c r="G406" s="12"/>
      <c r="H406" s="1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9.95" customHeight="1" x14ac:dyDescent="0.25">
      <c r="A407" s="1"/>
      <c r="B407" s="1"/>
      <c r="C407" s="12"/>
      <c r="D407" s="1"/>
      <c r="E407" s="1"/>
      <c r="F407" s="1"/>
      <c r="G407" s="12"/>
      <c r="H407" s="1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9.95" customHeight="1" x14ac:dyDescent="0.25">
      <c r="A408" s="1"/>
      <c r="B408" s="1"/>
      <c r="C408" s="12"/>
      <c r="D408" s="1"/>
      <c r="E408" s="1"/>
      <c r="F408" s="1"/>
      <c r="G408" s="12"/>
      <c r="H408" s="1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9.95" customHeight="1" x14ac:dyDescent="0.25">
      <c r="A409" s="1"/>
      <c r="B409" s="1"/>
      <c r="C409" s="12"/>
      <c r="D409" s="1"/>
      <c r="E409" s="1"/>
      <c r="F409" s="1"/>
      <c r="G409" s="12"/>
      <c r="H409" s="1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9.95" customHeight="1" x14ac:dyDescent="0.25">
      <c r="A410" s="1"/>
      <c r="B410" s="1"/>
      <c r="C410" s="12"/>
      <c r="D410" s="1"/>
      <c r="E410" s="1"/>
      <c r="F410" s="1"/>
      <c r="G410" s="12"/>
      <c r="H410" s="1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9.95" customHeight="1" x14ac:dyDescent="0.25">
      <c r="A411" s="1"/>
      <c r="B411" s="1"/>
      <c r="C411" s="12"/>
      <c r="D411" s="1"/>
      <c r="E411" s="1"/>
      <c r="F411" s="1"/>
      <c r="G411" s="12"/>
      <c r="H411" s="1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9.95" customHeight="1" x14ac:dyDescent="0.25">
      <c r="A412" s="1"/>
      <c r="B412" s="1"/>
      <c r="C412" s="12"/>
      <c r="D412" s="1"/>
      <c r="E412" s="1"/>
      <c r="F412" s="1"/>
      <c r="G412" s="12"/>
      <c r="H412" s="1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9.95" customHeight="1" x14ac:dyDescent="0.25">
      <c r="A413" s="1"/>
      <c r="B413" s="1"/>
      <c r="C413" s="12"/>
      <c r="D413" s="1"/>
      <c r="E413" s="1"/>
      <c r="F413" s="1"/>
      <c r="G413" s="12"/>
      <c r="H413" s="1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9.95" customHeight="1" x14ac:dyDescent="0.25">
      <c r="A414" s="1"/>
      <c r="B414" s="1"/>
      <c r="C414" s="12"/>
      <c r="D414" s="1"/>
      <c r="E414" s="1"/>
      <c r="F414" s="1"/>
      <c r="G414" s="12"/>
      <c r="H414" s="1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9.95" customHeight="1" x14ac:dyDescent="0.25">
      <c r="A415" s="1"/>
      <c r="B415" s="1"/>
      <c r="C415" s="12"/>
      <c r="D415" s="1"/>
      <c r="E415" s="1"/>
      <c r="F415" s="1"/>
      <c r="G415" s="12"/>
      <c r="H415" s="1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9.95" customHeight="1" x14ac:dyDescent="0.25">
      <c r="A416" s="1"/>
      <c r="B416" s="1"/>
      <c r="C416" s="12"/>
      <c r="D416" s="1"/>
      <c r="E416" s="1"/>
      <c r="F416" s="1"/>
      <c r="G416" s="12"/>
      <c r="H416" s="1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9.95" customHeight="1" x14ac:dyDescent="0.25">
      <c r="A417" s="1"/>
      <c r="B417" s="1"/>
      <c r="C417" s="12"/>
      <c r="D417" s="1"/>
      <c r="E417" s="1"/>
      <c r="F417" s="1"/>
      <c r="G417" s="12"/>
      <c r="H417" s="1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9.95" customHeight="1" x14ac:dyDescent="0.25">
      <c r="A418" s="1"/>
      <c r="B418" s="1"/>
      <c r="C418" s="12"/>
      <c r="D418" s="1"/>
      <c r="E418" s="1"/>
      <c r="F418" s="1"/>
      <c r="G418" s="12"/>
      <c r="H418" s="1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9.95" customHeight="1" x14ac:dyDescent="0.25">
      <c r="A419" s="1"/>
      <c r="B419" s="1"/>
      <c r="C419" s="12"/>
      <c r="D419" s="1"/>
      <c r="E419" s="1"/>
      <c r="F419" s="1"/>
      <c r="G419" s="12"/>
      <c r="H419" s="1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9.95" customHeight="1" x14ac:dyDescent="0.25">
      <c r="A420" s="1"/>
      <c r="B420" s="1"/>
      <c r="C420" s="12"/>
      <c r="D420" s="1"/>
      <c r="E420" s="1"/>
      <c r="F420" s="1"/>
      <c r="G420" s="12"/>
      <c r="H420" s="1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9.95" customHeight="1" x14ac:dyDescent="0.25">
      <c r="A421" s="1"/>
      <c r="B421" s="1"/>
      <c r="C421" s="12"/>
      <c r="D421" s="1"/>
      <c r="E421" s="1"/>
      <c r="F421" s="1"/>
      <c r="G421" s="12"/>
      <c r="H421" s="1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9.95" customHeight="1" x14ac:dyDescent="0.25">
      <c r="A422" s="1"/>
      <c r="B422" s="1"/>
      <c r="C422" s="12"/>
      <c r="D422" s="1"/>
      <c r="E422" s="1"/>
      <c r="F422" s="1"/>
      <c r="G422" s="12"/>
      <c r="H422" s="1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9.95" customHeight="1" x14ac:dyDescent="0.25">
      <c r="A423" s="1"/>
      <c r="B423" s="1"/>
      <c r="C423" s="12"/>
      <c r="D423" s="1"/>
      <c r="E423" s="1"/>
      <c r="F423" s="1"/>
      <c r="G423" s="12"/>
      <c r="H423" s="1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9.95" customHeight="1" x14ac:dyDescent="0.25">
      <c r="A424" s="1"/>
      <c r="B424" s="1"/>
      <c r="C424" s="12"/>
      <c r="D424" s="1"/>
      <c r="E424" s="1"/>
      <c r="F424" s="1"/>
      <c r="G424" s="12"/>
      <c r="H424" s="1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9.95" customHeight="1" x14ac:dyDescent="0.25">
      <c r="A425" s="1"/>
      <c r="B425" s="1"/>
      <c r="C425" s="12"/>
      <c r="D425" s="1"/>
      <c r="E425" s="1"/>
      <c r="F425" s="1"/>
      <c r="G425" s="12"/>
      <c r="H425" s="1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9.95" customHeight="1" x14ac:dyDescent="0.25">
      <c r="A426" s="1"/>
      <c r="B426" s="1"/>
      <c r="C426" s="12"/>
      <c r="D426" s="1"/>
      <c r="E426" s="1"/>
      <c r="F426" s="1"/>
      <c r="G426" s="12"/>
      <c r="H426" s="1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9.95" customHeight="1" x14ac:dyDescent="0.25">
      <c r="A427" s="1"/>
      <c r="B427" s="1"/>
      <c r="C427" s="12"/>
      <c r="D427" s="1"/>
      <c r="E427" s="1"/>
      <c r="F427" s="1"/>
      <c r="G427" s="12"/>
      <c r="H427" s="1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9.95" customHeight="1" x14ac:dyDescent="0.25">
      <c r="A428" s="1"/>
      <c r="B428" s="1"/>
      <c r="C428" s="12"/>
      <c r="D428" s="1"/>
      <c r="E428" s="1"/>
      <c r="F428" s="1"/>
      <c r="G428" s="12"/>
      <c r="H428" s="1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9.95" customHeight="1" x14ac:dyDescent="0.25">
      <c r="A429" s="1"/>
      <c r="B429" s="1"/>
      <c r="C429" s="12"/>
      <c r="D429" s="1"/>
      <c r="E429" s="1"/>
      <c r="F429" s="1"/>
      <c r="G429" s="12"/>
      <c r="H429" s="1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9.95" customHeight="1" x14ac:dyDescent="0.25">
      <c r="A430" s="1"/>
      <c r="B430" s="1"/>
      <c r="C430" s="12"/>
      <c r="D430" s="1"/>
      <c r="E430" s="1"/>
      <c r="F430" s="1"/>
      <c r="G430" s="12"/>
      <c r="H430" s="1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9.95" customHeight="1" x14ac:dyDescent="0.25">
      <c r="A431" s="1"/>
      <c r="B431" s="1"/>
      <c r="C431" s="12"/>
      <c r="D431" s="1"/>
      <c r="E431" s="1"/>
      <c r="F431" s="1"/>
      <c r="G431" s="12"/>
      <c r="H431" s="1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9.95" customHeight="1" x14ac:dyDescent="0.25">
      <c r="A432" s="1"/>
      <c r="B432" s="1"/>
      <c r="C432" s="12"/>
      <c r="D432" s="1"/>
      <c r="E432" s="1"/>
      <c r="F432" s="1"/>
      <c r="G432" s="12"/>
      <c r="H432" s="1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9.95" customHeight="1" x14ac:dyDescent="0.25">
      <c r="A433" s="1"/>
      <c r="B433" s="1"/>
      <c r="C433" s="12"/>
      <c r="D433" s="1"/>
      <c r="E433" s="1"/>
      <c r="F433" s="1"/>
      <c r="G433" s="12"/>
      <c r="H433" s="1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9.95" customHeight="1" x14ac:dyDescent="0.25">
      <c r="A434" s="1"/>
      <c r="B434" s="1"/>
      <c r="C434" s="12"/>
      <c r="D434" s="1"/>
      <c r="E434" s="1"/>
      <c r="F434" s="1"/>
      <c r="G434" s="12"/>
      <c r="H434" s="1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9.95" customHeight="1" x14ac:dyDescent="0.25">
      <c r="A435" s="1"/>
      <c r="B435" s="1"/>
      <c r="C435" s="12"/>
      <c r="D435" s="1"/>
      <c r="E435" s="1"/>
      <c r="F435" s="1"/>
      <c r="G435" s="12"/>
      <c r="H435" s="1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9.95" customHeight="1" x14ac:dyDescent="0.25">
      <c r="A436" s="1"/>
      <c r="B436" s="1"/>
      <c r="C436" s="12"/>
      <c r="D436" s="1"/>
      <c r="E436" s="1"/>
      <c r="F436" s="1"/>
      <c r="G436" s="12"/>
      <c r="H436" s="1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9.95" customHeight="1" x14ac:dyDescent="0.25">
      <c r="A437" s="1"/>
      <c r="B437" s="1"/>
      <c r="C437" s="12"/>
      <c r="D437" s="1"/>
      <c r="E437" s="1"/>
      <c r="F437" s="1"/>
      <c r="G437" s="12"/>
      <c r="H437" s="1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9.95" customHeight="1" x14ac:dyDescent="0.25">
      <c r="A438" s="1"/>
      <c r="B438" s="1"/>
      <c r="C438" s="12"/>
      <c r="D438" s="1"/>
      <c r="E438" s="1"/>
      <c r="F438" s="1"/>
      <c r="G438" s="12"/>
      <c r="H438" s="1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9.95" customHeight="1" x14ac:dyDescent="0.25">
      <c r="A439" s="1"/>
      <c r="B439" s="1"/>
      <c r="C439" s="12"/>
      <c r="D439" s="1"/>
      <c r="E439" s="1"/>
      <c r="F439" s="1"/>
      <c r="G439" s="12"/>
      <c r="H439" s="1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9.95" customHeight="1" x14ac:dyDescent="0.25">
      <c r="A440" s="1"/>
      <c r="B440" s="1"/>
      <c r="C440" s="12"/>
      <c r="D440" s="1"/>
      <c r="E440" s="1"/>
      <c r="F440" s="1"/>
      <c r="G440" s="12"/>
      <c r="H440" s="1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9.95" customHeight="1" x14ac:dyDescent="0.25">
      <c r="A441" s="1"/>
      <c r="B441" s="1"/>
      <c r="C441" s="12"/>
      <c r="D441" s="1"/>
      <c r="E441" s="1"/>
      <c r="F441" s="1"/>
      <c r="G441" s="12"/>
      <c r="H441" s="1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9.95" customHeight="1" x14ac:dyDescent="0.25">
      <c r="A442" s="1"/>
      <c r="B442" s="1"/>
      <c r="C442" s="12"/>
      <c r="D442" s="1"/>
      <c r="E442" s="1"/>
      <c r="F442" s="1"/>
      <c r="G442" s="12"/>
      <c r="H442" s="1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9.95" customHeight="1" x14ac:dyDescent="0.25">
      <c r="A443" s="1"/>
      <c r="B443" s="1"/>
      <c r="C443" s="12"/>
      <c r="D443" s="1"/>
      <c r="E443" s="1"/>
      <c r="F443" s="1"/>
      <c r="G443" s="12"/>
      <c r="H443" s="1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9.95" customHeight="1" x14ac:dyDescent="0.25">
      <c r="A444" s="1"/>
      <c r="B444" s="1"/>
      <c r="C444" s="12"/>
      <c r="D444" s="1"/>
      <c r="E444" s="1"/>
      <c r="F444" s="1"/>
      <c r="G444" s="12"/>
      <c r="H444" s="1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9.95" customHeight="1" x14ac:dyDescent="0.25">
      <c r="A445" s="1"/>
      <c r="B445" s="1"/>
      <c r="C445" s="12"/>
      <c r="D445" s="1"/>
      <c r="E445" s="1"/>
      <c r="F445" s="1"/>
      <c r="G445" s="12"/>
      <c r="H445" s="1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9.95" customHeight="1" x14ac:dyDescent="0.25">
      <c r="A446" s="1"/>
      <c r="B446" s="1"/>
      <c r="C446" s="12"/>
      <c r="D446" s="1"/>
      <c r="E446" s="1"/>
      <c r="F446" s="1"/>
      <c r="G446" s="12"/>
      <c r="H446" s="1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9.95" customHeight="1" x14ac:dyDescent="0.25">
      <c r="A447" s="1"/>
      <c r="B447" s="1"/>
      <c r="C447" s="12"/>
      <c r="D447" s="1"/>
      <c r="E447" s="1"/>
      <c r="F447" s="1"/>
      <c r="G447" s="12"/>
      <c r="H447" s="1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9.95" customHeight="1" x14ac:dyDescent="0.25">
      <c r="A448" s="1"/>
      <c r="B448" s="1"/>
      <c r="C448" s="12"/>
      <c r="D448" s="1"/>
      <c r="E448" s="1"/>
      <c r="F448" s="1"/>
      <c r="G448" s="12"/>
      <c r="H448" s="1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9.95" customHeight="1" x14ac:dyDescent="0.25">
      <c r="A449" s="1"/>
      <c r="B449" s="1"/>
      <c r="C449" s="12"/>
      <c r="D449" s="1"/>
      <c r="E449" s="1"/>
      <c r="F449" s="1"/>
      <c r="G449" s="12"/>
      <c r="H449" s="1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9.95" customHeight="1" x14ac:dyDescent="0.25">
      <c r="A450" s="1"/>
      <c r="B450" s="1"/>
      <c r="C450" s="12"/>
      <c r="D450" s="1"/>
      <c r="E450" s="1"/>
      <c r="F450" s="1"/>
      <c r="G450" s="12"/>
      <c r="H450" s="1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9.95" customHeight="1" x14ac:dyDescent="0.25">
      <c r="A451" s="1"/>
      <c r="B451" s="1"/>
      <c r="C451" s="12"/>
      <c r="D451" s="1"/>
      <c r="E451" s="1"/>
      <c r="F451" s="1"/>
      <c r="G451" s="12"/>
      <c r="H451" s="1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9.95" customHeight="1" x14ac:dyDescent="0.25">
      <c r="A452" s="1"/>
      <c r="B452" s="1"/>
      <c r="C452" s="12"/>
      <c r="D452" s="1"/>
      <c r="E452" s="1"/>
      <c r="F452" s="1"/>
      <c r="G452" s="12"/>
      <c r="H452" s="1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9.95" customHeight="1" x14ac:dyDescent="0.25">
      <c r="A453" s="1"/>
      <c r="B453" s="1"/>
      <c r="C453" s="12"/>
      <c r="D453" s="1"/>
      <c r="E453" s="1"/>
      <c r="F453" s="1"/>
      <c r="G453" s="12"/>
      <c r="H453" s="1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9.95" customHeight="1" x14ac:dyDescent="0.25">
      <c r="A454" s="1"/>
      <c r="B454" s="1"/>
      <c r="C454" s="12"/>
      <c r="D454" s="1"/>
      <c r="E454" s="1"/>
      <c r="F454" s="1"/>
      <c r="G454" s="12"/>
      <c r="H454" s="1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9.95" customHeight="1" x14ac:dyDescent="0.25">
      <c r="A455" s="1"/>
      <c r="B455" s="1"/>
      <c r="C455" s="12"/>
      <c r="D455" s="1"/>
      <c r="E455" s="1"/>
      <c r="F455" s="1"/>
      <c r="G455" s="12"/>
      <c r="H455" s="1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9.95" customHeight="1" x14ac:dyDescent="0.25">
      <c r="A456" s="1"/>
      <c r="B456" s="1"/>
      <c r="C456" s="12"/>
      <c r="D456" s="1"/>
      <c r="E456" s="1"/>
      <c r="F456" s="1"/>
      <c r="G456" s="12"/>
      <c r="H456" s="1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9.95" customHeight="1" x14ac:dyDescent="0.25">
      <c r="A457" s="1"/>
      <c r="B457" s="1"/>
      <c r="C457" s="12"/>
      <c r="D457" s="1"/>
      <c r="E457" s="1"/>
      <c r="F457" s="1"/>
      <c r="G457" s="12"/>
      <c r="H457" s="1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9.95" customHeight="1" x14ac:dyDescent="0.25">
      <c r="A458" s="1"/>
      <c r="B458" s="1"/>
      <c r="C458" s="12"/>
      <c r="D458" s="1"/>
      <c r="E458" s="1"/>
      <c r="F458" s="1"/>
      <c r="G458" s="12"/>
      <c r="H458" s="1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9.95" customHeight="1" x14ac:dyDescent="0.25">
      <c r="A459" s="1"/>
      <c r="B459" s="1"/>
      <c r="C459" s="12"/>
      <c r="D459" s="1"/>
      <c r="E459" s="1"/>
      <c r="F459" s="1"/>
      <c r="G459" s="12"/>
      <c r="H459" s="1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9.95" customHeight="1" x14ac:dyDescent="0.25">
      <c r="A460" s="1"/>
      <c r="B460" s="1"/>
      <c r="C460" s="12"/>
      <c r="D460" s="1"/>
      <c r="E460" s="1"/>
      <c r="F460" s="1"/>
      <c r="G460" s="12"/>
      <c r="H460" s="1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9.95" customHeight="1" x14ac:dyDescent="0.25">
      <c r="A461" s="1"/>
      <c r="B461" s="1"/>
      <c r="C461" s="12"/>
      <c r="D461" s="1"/>
      <c r="E461" s="1"/>
      <c r="F461" s="1"/>
      <c r="G461" s="12"/>
      <c r="H461" s="1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9.95" customHeight="1" x14ac:dyDescent="0.25">
      <c r="A462" s="1"/>
      <c r="B462" s="1"/>
      <c r="C462" s="12"/>
      <c r="D462" s="1"/>
      <c r="E462" s="1"/>
      <c r="F462" s="1"/>
      <c r="G462" s="12"/>
      <c r="H462" s="1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9.95" customHeight="1" x14ac:dyDescent="0.25">
      <c r="A463" s="1"/>
      <c r="B463" s="1"/>
      <c r="C463" s="12"/>
      <c r="D463" s="1"/>
      <c r="E463" s="1"/>
      <c r="F463" s="1"/>
      <c r="G463" s="12"/>
      <c r="H463" s="1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9.95" customHeight="1" x14ac:dyDescent="0.25">
      <c r="A464" s="1"/>
      <c r="B464" s="1"/>
      <c r="C464" s="12"/>
      <c r="D464" s="1"/>
      <c r="E464" s="1"/>
      <c r="F464" s="1"/>
      <c r="G464" s="12"/>
      <c r="H464" s="1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9.95" customHeight="1" x14ac:dyDescent="0.25">
      <c r="A465" s="1"/>
      <c r="B465" s="1"/>
      <c r="C465" s="12"/>
      <c r="D465" s="1"/>
      <c r="E465" s="1"/>
      <c r="F465" s="1"/>
      <c r="G465" s="12"/>
      <c r="H465" s="1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9.95" customHeight="1" x14ac:dyDescent="0.25">
      <c r="A466" s="1"/>
      <c r="B466" s="1"/>
      <c r="C466" s="12"/>
      <c r="D466" s="1"/>
      <c r="E466" s="1"/>
      <c r="F466" s="1"/>
      <c r="G466" s="12"/>
      <c r="H466" s="1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9.95" customHeight="1" x14ac:dyDescent="0.25">
      <c r="A467" s="1"/>
      <c r="B467" s="1"/>
      <c r="C467" s="12"/>
      <c r="D467" s="1"/>
      <c r="E467" s="1"/>
      <c r="F467" s="1"/>
      <c r="G467" s="12"/>
      <c r="H467" s="1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9.95" customHeight="1" x14ac:dyDescent="0.25">
      <c r="A468" s="1"/>
      <c r="B468" s="1"/>
      <c r="C468" s="12"/>
      <c r="D468" s="1"/>
      <c r="E468" s="1"/>
      <c r="F468" s="1"/>
      <c r="G468" s="12"/>
      <c r="H468" s="1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9.95" customHeight="1" x14ac:dyDescent="0.25">
      <c r="A469" s="1"/>
      <c r="B469" s="1"/>
      <c r="C469" s="12"/>
      <c r="D469" s="1"/>
      <c r="E469" s="1"/>
      <c r="F469" s="1"/>
      <c r="G469" s="12"/>
      <c r="H469" s="1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9.95" customHeight="1" x14ac:dyDescent="0.25">
      <c r="A470" s="1"/>
      <c r="B470" s="1"/>
      <c r="C470" s="12"/>
      <c r="D470" s="1"/>
      <c r="E470" s="1"/>
      <c r="F470" s="1"/>
      <c r="G470" s="12"/>
      <c r="H470" s="1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9.95" customHeight="1" x14ac:dyDescent="0.25">
      <c r="A471" s="1"/>
      <c r="B471" s="1"/>
      <c r="C471" s="12"/>
      <c r="D471" s="1"/>
      <c r="E471" s="1"/>
      <c r="F471" s="1"/>
      <c r="G471" s="12"/>
      <c r="H471" s="1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9.95" customHeight="1" x14ac:dyDescent="0.25">
      <c r="A472" s="1"/>
      <c r="B472" s="1"/>
      <c r="C472" s="12"/>
      <c r="D472" s="1"/>
      <c r="E472" s="1"/>
      <c r="F472" s="1"/>
      <c r="G472" s="12"/>
      <c r="H472" s="1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9.95" customHeight="1" x14ac:dyDescent="0.25">
      <c r="A473" s="1"/>
      <c r="B473" s="1"/>
      <c r="C473" s="12"/>
      <c r="D473" s="1"/>
      <c r="E473" s="1"/>
      <c r="F473" s="1"/>
      <c r="G473" s="12"/>
      <c r="H473" s="1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9.95" customHeight="1" x14ac:dyDescent="0.25">
      <c r="A474" s="1"/>
      <c r="B474" s="1"/>
      <c r="C474" s="12"/>
      <c r="D474" s="1"/>
      <c r="E474" s="1"/>
      <c r="F474" s="1"/>
      <c r="G474" s="12"/>
      <c r="H474" s="1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9.95" customHeight="1" x14ac:dyDescent="0.25">
      <c r="A475" s="1"/>
      <c r="B475" s="1"/>
      <c r="C475" s="12"/>
      <c r="D475" s="1"/>
      <c r="E475" s="1"/>
      <c r="F475" s="1"/>
      <c r="G475" s="12"/>
      <c r="H475" s="1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9.95" customHeight="1" x14ac:dyDescent="0.25">
      <c r="A476" s="1"/>
      <c r="B476" s="1"/>
      <c r="C476" s="12"/>
      <c r="D476" s="1"/>
      <c r="E476" s="1"/>
      <c r="F476" s="1"/>
      <c r="G476" s="12"/>
      <c r="H476" s="1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9.95" customHeight="1" x14ac:dyDescent="0.25">
      <c r="A477" s="1"/>
      <c r="B477" s="1"/>
      <c r="C477" s="12"/>
      <c r="D477" s="1"/>
      <c r="E477" s="1"/>
      <c r="F477" s="1"/>
      <c r="G477" s="12"/>
      <c r="H477" s="1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9.95" customHeight="1" x14ac:dyDescent="0.25">
      <c r="A478" s="1"/>
      <c r="B478" s="1"/>
      <c r="C478" s="12"/>
      <c r="D478" s="1"/>
      <c r="E478" s="1"/>
      <c r="F478" s="1"/>
      <c r="G478" s="12"/>
      <c r="H478" s="1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9.95" customHeight="1" x14ac:dyDescent="0.25">
      <c r="A479" s="1"/>
      <c r="B479" s="1"/>
      <c r="C479" s="12"/>
      <c r="D479" s="1"/>
      <c r="E479" s="1"/>
      <c r="F479" s="1"/>
      <c r="G479" s="12"/>
      <c r="H479" s="1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9.95" customHeight="1" x14ac:dyDescent="0.25">
      <c r="A480" s="1"/>
      <c r="B480" s="1"/>
      <c r="C480" s="12"/>
      <c r="D480" s="1"/>
      <c r="E480" s="1"/>
      <c r="F480" s="1"/>
      <c r="G480" s="12"/>
      <c r="H480" s="1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9.95" customHeight="1" x14ac:dyDescent="0.25">
      <c r="A481" s="1"/>
      <c r="B481" s="1"/>
      <c r="C481" s="12"/>
      <c r="D481" s="1"/>
      <c r="E481" s="1"/>
      <c r="F481" s="1"/>
      <c r="G481" s="12"/>
      <c r="H481" s="1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9.95" customHeight="1" x14ac:dyDescent="0.25">
      <c r="A482" s="1"/>
      <c r="B482" s="1"/>
      <c r="C482" s="12"/>
      <c r="D482" s="1"/>
      <c r="E482" s="1"/>
      <c r="F482" s="1"/>
      <c r="G482" s="12"/>
      <c r="H482" s="1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9.95" customHeight="1" x14ac:dyDescent="0.25">
      <c r="A483" s="1"/>
      <c r="B483" s="1"/>
      <c r="C483" s="12"/>
      <c r="D483" s="1"/>
      <c r="E483" s="1"/>
      <c r="F483" s="1"/>
      <c r="G483" s="12"/>
      <c r="H483" s="1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9.95" customHeight="1" x14ac:dyDescent="0.25">
      <c r="A484" s="1"/>
      <c r="B484" s="1"/>
      <c r="C484" s="12"/>
      <c r="D484" s="1"/>
      <c r="E484" s="1"/>
      <c r="F484" s="1"/>
      <c r="G484" s="12"/>
      <c r="H484" s="1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9.95" customHeight="1" x14ac:dyDescent="0.25">
      <c r="A485" s="1"/>
      <c r="B485" s="1"/>
      <c r="C485" s="12"/>
      <c r="D485" s="1"/>
      <c r="E485" s="1"/>
      <c r="F485" s="1"/>
      <c r="G485" s="12"/>
      <c r="H485" s="1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9.95" customHeight="1" x14ac:dyDescent="0.25">
      <c r="A486" s="1"/>
      <c r="B486" s="1"/>
      <c r="C486" s="12"/>
      <c r="D486" s="1"/>
      <c r="E486" s="1"/>
      <c r="F486" s="1"/>
      <c r="G486" s="12"/>
      <c r="H486" s="1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9.95" customHeight="1" x14ac:dyDescent="0.25">
      <c r="A487" s="1"/>
      <c r="B487" s="1"/>
      <c r="C487" s="12"/>
      <c r="D487" s="1"/>
      <c r="E487" s="1"/>
      <c r="F487" s="1"/>
      <c r="G487" s="12"/>
      <c r="H487" s="1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9.95" customHeight="1" x14ac:dyDescent="0.25">
      <c r="A488" s="1"/>
      <c r="B488" s="1"/>
      <c r="C488" s="12"/>
      <c r="D488" s="1"/>
      <c r="E488" s="1"/>
      <c r="F488" s="1"/>
      <c r="G488" s="12"/>
      <c r="H488" s="1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9.95" customHeight="1" x14ac:dyDescent="0.25">
      <c r="A489" s="1"/>
      <c r="B489" s="1"/>
      <c r="C489" s="12"/>
      <c r="D489" s="1"/>
      <c r="E489" s="1"/>
      <c r="F489" s="1"/>
      <c r="G489" s="12"/>
      <c r="H489" s="1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9.95" customHeight="1" x14ac:dyDescent="0.25">
      <c r="A490" s="1"/>
      <c r="B490" s="1"/>
      <c r="C490" s="12"/>
      <c r="D490" s="1"/>
      <c r="E490" s="1"/>
      <c r="F490" s="1"/>
      <c r="G490" s="12"/>
      <c r="H490" s="1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9.95" customHeight="1" x14ac:dyDescent="0.25">
      <c r="A491" s="1"/>
      <c r="B491" s="1"/>
      <c r="C491" s="12"/>
      <c r="D491" s="1"/>
      <c r="E491" s="1"/>
      <c r="F491" s="1"/>
      <c r="G491" s="12"/>
      <c r="H491" s="1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</sheetData>
  <mergeCells count="10">
    <mergeCell ref="E6:F6"/>
    <mergeCell ref="J8:J9"/>
    <mergeCell ref="K8:K9"/>
    <mergeCell ref="L8:M8"/>
    <mergeCell ref="A1:D1"/>
    <mergeCell ref="E1:H2"/>
    <mergeCell ref="A2:D2"/>
    <mergeCell ref="A4:H4"/>
    <mergeCell ref="E5:F5"/>
    <mergeCell ref="G5:H5"/>
  </mergeCells>
  <dataValidations disablePrompts="1" count="1">
    <dataValidation type="list" allowBlank="1" showInputMessage="1" showErrorMessage="1" sqref="G6">
      <formula1>$A$9:$A$12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Macro1">
                <anchor moveWithCells="1" sizeWithCells="1">
                  <from>
                    <xdr:col>8</xdr:col>
                    <xdr:colOff>15240</xdr:colOff>
                    <xdr:row>1</xdr:row>
                    <xdr:rowOff>243840</xdr:rowOff>
                  </from>
                  <to>
                    <xdr:col>9</xdr:col>
                    <xdr:colOff>541020</xdr:colOff>
                    <xdr:row>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C491"/>
  <sheetViews>
    <sheetView tabSelected="1" workbookViewId="0">
      <selection activeCell="Q17" sqref="Q17"/>
    </sheetView>
  </sheetViews>
  <sheetFormatPr defaultColWidth="14.44140625" defaultRowHeight="19.95" customHeight="1" x14ac:dyDescent="0.25"/>
  <cols>
    <col min="1" max="1" width="8.109375" style="30" customWidth="1"/>
    <col min="2" max="2" width="8.109375" style="30" hidden="1" customWidth="1"/>
    <col min="3" max="3" width="19.21875" style="30" customWidth="1"/>
    <col min="4" max="4" width="27.5546875" style="30" customWidth="1"/>
    <col min="5" max="5" width="6.5546875" style="30" customWidth="1"/>
    <col min="6" max="6" width="12.6640625" style="30" customWidth="1"/>
    <col min="7" max="7" width="14" style="30" customWidth="1"/>
    <col min="8" max="8" width="10.44140625" style="30" customWidth="1"/>
    <col min="9" max="9" width="1.6640625" style="39" customWidth="1"/>
    <col min="10" max="10" width="16.77734375" style="30" bestFit="1" customWidth="1"/>
    <col min="11" max="11" width="6" style="30" bestFit="1" customWidth="1"/>
    <col min="12" max="12" width="11.6640625" style="30" customWidth="1"/>
    <col min="13" max="13" width="7.44140625" style="30" customWidth="1"/>
    <col min="14" max="14" width="15" style="30" customWidth="1"/>
    <col min="15" max="15" width="14.109375" style="30" customWidth="1"/>
    <col min="16" max="16" width="10.6640625" style="30" hidden="1" customWidth="1"/>
    <col min="17" max="29" width="10.6640625" style="30" customWidth="1"/>
    <col min="30" max="16384" width="14.44140625" style="30"/>
  </cols>
  <sheetData>
    <row r="1" spans="1:29" ht="30.6" customHeight="1" x14ac:dyDescent="0.25">
      <c r="A1" s="49" t="s">
        <v>0</v>
      </c>
      <c r="B1" s="49"/>
      <c r="C1" s="49"/>
      <c r="D1" s="49"/>
      <c r="E1" s="50" t="s">
        <v>12</v>
      </c>
      <c r="F1" s="51"/>
      <c r="G1" s="51"/>
      <c r="H1" s="51"/>
      <c r="I1" s="40"/>
      <c r="J1" s="1"/>
      <c r="K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9.95" customHeight="1" x14ac:dyDescent="0.25">
      <c r="A2" s="48" t="s">
        <v>31</v>
      </c>
      <c r="B2" s="48"/>
      <c r="C2" s="48"/>
      <c r="D2" s="48"/>
      <c r="E2" s="51"/>
      <c r="F2" s="51"/>
      <c r="G2" s="51"/>
      <c r="H2" s="51"/>
      <c r="I2" s="40"/>
      <c r="J2" s="1"/>
      <c r="K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9.95" customHeight="1" x14ac:dyDescent="0.25">
      <c r="A3" s="2"/>
      <c r="B3" s="2"/>
      <c r="C3" s="3"/>
      <c r="D3" s="4"/>
      <c r="E3" s="4"/>
      <c r="F3" s="4"/>
      <c r="G3" s="3"/>
      <c r="H3" s="3"/>
      <c r="I3" s="3"/>
      <c r="J3" s="1"/>
      <c r="K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9.95" customHeight="1" x14ac:dyDescent="0.25">
      <c r="A4" s="46" t="str">
        <f>"DANH SÁCH ĐIỂM DANH THÍ SINH TẠI PHÒNG CÁCH LY (P."&amp;K6&amp;")"</f>
        <v>DANH SÁCH ĐIỂM DANH THÍ SINH TẠI PHÒNG CÁCH LY (P.207)</v>
      </c>
      <c r="B4" s="46"/>
      <c r="C4" s="47"/>
      <c r="D4" s="47"/>
      <c r="E4" s="47"/>
      <c r="F4" s="47"/>
      <c r="G4" s="47"/>
      <c r="H4" s="47"/>
      <c r="J4" s="1"/>
      <c r="K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9.95" customHeight="1" x14ac:dyDescent="0.25">
      <c r="C5" s="20" t="s">
        <v>8</v>
      </c>
      <c r="D5" s="32" t="str">
        <f>'BM2'!C5</f>
        <v>SINH LÝ</v>
      </c>
      <c r="E5" s="44" t="s">
        <v>9</v>
      </c>
      <c r="F5" s="44"/>
      <c r="G5" s="58">
        <f>'BM2'!F5</f>
        <v>44924</v>
      </c>
      <c r="H5" s="58"/>
      <c r="I5" s="41"/>
      <c r="J5" s="1"/>
      <c r="K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95" customHeight="1" x14ac:dyDescent="0.25">
      <c r="A6" s="14"/>
      <c r="B6" s="14"/>
      <c r="C6" s="20" t="s">
        <v>10</v>
      </c>
      <c r="D6" s="32" t="str">
        <f>'BM2'!C6</f>
        <v>Y2020</v>
      </c>
      <c r="E6" s="52" t="s">
        <v>23</v>
      </c>
      <c r="F6" s="52"/>
      <c r="G6" s="28" t="str">
        <f>IFERROR(IF(ISBLANK(K6),1,VLOOKUP(K6,$J$11:$N$17,2,0)),"")</f>
        <v/>
      </c>
      <c r="J6" s="29" t="s">
        <v>28</v>
      </c>
      <c r="K6" s="29">
        <v>207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9.95" customHeight="1" x14ac:dyDescent="0.25">
      <c r="A7" s="5"/>
      <c r="B7" s="5"/>
      <c r="C7" s="6"/>
      <c r="D7" s="7"/>
      <c r="E7" s="7"/>
      <c r="F7" s="7"/>
      <c r="G7" s="6"/>
      <c r="H7" s="6"/>
      <c r="I7" s="6"/>
      <c r="J7" s="1"/>
      <c r="K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s="18" customFormat="1" ht="19.95" customHeight="1" x14ac:dyDescent="0.25">
      <c r="A8" s="8" t="s">
        <v>1</v>
      </c>
      <c r="B8" s="8" t="s">
        <v>1</v>
      </c>
      <c r="C8" s="8" t="s">
        <v>2</v>
      </c>
      <c r="D8" s="13" t="s">
        <v>5</v>
      </c>
      <c r="E8" s="13" t="s">
        <v>6</v>
      </c>
      <c r="F8" s="13" t="s">
        <v>7</v>
      </c>
      <c r="G8" s="8" t="s">
        <v>3</v>
      </c>
      <c r="H8" s="8" t="s">
        <v>4</v>
      </c>
      <c r="I8" s="42"/>
      <c r="J8" s="54" t="s">
        <v>27</v>
      </c>
      <c r="K8" s="54" t="s">
        <v>19</v>
      </c>
      <c r="L8" s="54" t="s">
        <v>26</v>
      </c>
      <c r="M8" s="56" t="s">
        <v>30</v>
      </c>
      <c r="N8" s="57"/>
      <c r="O8" s="23"/>
      <c r="P8" s="23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s="18" customFormat="1" ht="19.95" customHeight="1" x14ac:dyDescent="0.25">
      <c r="A9" s="9">
        <v>1</v>
      </c>
      <c r="B9" s="9" t="str">
        <f>IFERROR(VLOOKUP($K$6,$J$10:$N$17,4,0),"")</f>
        <v/>
      </c>
      <c r="C9" s="9" t="str">
        <f>IFERROR(IF(VLOOKUP($B9,'BM2'!$A$9:$F$1038,2)="","",IF($B9&gt;0,VLOOKUP($B9,'BM2'!$A$9:$F$1038,2),"")),"")</f>
        <v/>
      </c>
      <c r="D9" s="9" t="str">
        <f>IFERROR(IF(VLOOKUP($B9,'BM2'!$A$9:$F$1038,3)="","",IF($B9&gt;0,VLOOKUP($B9,'BM2'!$A$9:$F$1038,3),"")),"")</f>
        <v/>
      </c>
      <c r="E9" s="9" t="str">
        <f>IFERROR(IF(VLOOKUP($B9,'BM2'!$A$9:$F$1038,4)="","",IF($B9&gt;0,VLOOKUP($B9,'BM2'!$A$9:$F$1038,4),"")),"")</f>
        <v/>
      </c>
      <c r="F9" s="9" t="str">
        <f>IFERROR(IF(VLOOKUP($B9,'BM2'!$A$9:$F$1038,5)="","",IF($B9&gt;0,VLOOKUP($B9,'BM2'!$A$9:$F$1038,5),"")),"")</f>
        <v/>
      </c>
      <c r="G9" s="9" t="str">
        <f>IFERROR(IF(VLOOKUP($B9,'BM2'!$A$9:$F$1038,6)="","",IF($B9&gt;0,VLOOKUP($B9,'BM2'!$A$9:$F$1038,6),"")),"")</f>
        <v/>
      </c>
      <c r="H9" s="10"/>
      <c r="I9" s="43"/>
      <c r="J9" s="55"/>
      <c r="K9" s="55"/>
      <c r="L9" s="55"/>
      <c r="M9" s="31" t="s">
        <v>21</v>
      </c>
      <c r="N9" s="31" t="s">
        <v>20</v>
      </c>
      <c r="O9" s="23"/>
      <c r="P9" s="25">
        <v>207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s="18" customFormat="1" ht="19.95" customHeight="1" x14ac:dyDescent="0.25">
      <c r="A10" s="9">
        <v>2</v>
      </c>
      <c r="B10" s="9" t="str">
        <f t="shared" ref="B10:B73" si="0">IFERROR(IF(A10&gt;VLOOKUP($K$6,$J$10:$N$17,3,0),"",B9+1),"")</f>
        <v/>
      </c>
      <c r="C10" s="9" t="str">
        <f>IFERROR(IF(VLOOKUP($B10,'BM2'!$A$9:$F$1038,2)="","",IF($B10&gt;0,VLOOKUP($B10,'BM2'!$A$9:$F$1038,2),"")),"")</f>
        <v/>
      </c>
      <c r="D10" s="9" t="str">
        <f>IFERROR(IF(VLOOKUP($B10,'BM2'!$A$9:$F$1038,3)="","",IF($B10&gt;0,VLOOKUP($B10,'BM2'!$A$9:$F$1038,3),"")),"")</f>
        <v/>
      </c>
      <c r="E10" s="9" t="str">
        <f>IFERROR(IF(VLOOKUP($B10,'BM2'!$A$9:$F$1038,4)="","",IF($B10&gt;0,VLOOKUP($B10,'BM2'!$A$9:$F$1038,4),"")),"")</f>
        <v/>
      </c>
      <c r="F10" s="9" t="str">
        <f>IFERROR(IF(VLOOKUP($B10,'BM2'!$A$9:$F$1038,5)="","",IF($B10&gt;0,VLOOKUP($B10,'BM2'!$A$9:$F$1038,5),"")),"")</f>
        <v/>
      </c>
      <c r="G10" s="9" t="str">
        <f>IFERROR(IF(VLOOKUP($B10,'BM2'!$A$9:$F$1038,6)="","",IF($B10&gt;0,VLOOKUP($B10,'BM2'!$A$9:$F$1038,6),"")),"")</f>
        <v/>
      </c>
      <c r="H10" s="10"/>
      <c r="I10" s="43"/>
      <c r="J10" s="25"/>
      <c r="K10" s="25">
        <v>1</v>
      </c>
      <c r="L10" s="26">
        <f>IFERROR(IF(OR(ISBLANK(J10), J10=602),VLOOKUP(K10,'DS SV TUNG CA THI'!$J$10:$K$17,2,0),ROUND(VLOOKUP(K10,'DS SV TUNG CA THI'!$J$10:$K$17,2,0)/2,0)),"")</f>
        <v>10</v>
      </c>
      <c r="M10" s="25">
        <v>1</v>
      </c>
      <c r="N10" s="25">
        <f t="shared" ref="N10:N17" si="1">L10+M10-1</f>
        <v>10</v>
      </c>
      <c r="O10" s="1"/>
      <c r="P10" s="25">
        <v>208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s="18" customFormat="1" ht="19.95" customHeight="1" x14ac:dyDescent="0.25">
      <c r="A11" s="9">
        <v>3</v>
      </c>
      <c r="B11" s="9" t="str">
        <f t="shared" si="0"/>
        <v/>
      </c>
      <c r="C11" s="9" t="str">
        <f>IFERROR(IF(VLOOKUP($B11,'BM2'!$A$9:$F$1038,2)="","",IF($B11&gt;0,VLOOKUP($B11,'BM2'!$A$9:$F$1038,2),"")),"")</f>
        <v/>
      </c>
      <c r="D11" s="9" t="str">
        <f>IFERROR(IF(VLOOKUP($B11,'BM2'!$A$9:$F$1038,3)="","",IF($B11&gt;0,VLOOKUP($B11,'BM2'!$A$9:$F$1038,3),"")),"")</f>
        <v/>
      </c>
      <c r="E11" s="9" t="str">
        <f>IFERROR(IF(VLOOKUP($B11,'BM2'!$A$9:$F$1038,4)="","",IF($B11&gt;0,VLOOKUP($B11,'BM2'!$A$9:$F$1038,4),"")),"")</f>
        <v/>
      </c>
      <c r="F11" s="9" t="str">
        <f>IFERROR(IF(VLOOKUP($B11,'BM2'!$A$9:$F$1038,5)="","",IF($B11&gt;0,VLOOKUP($B11,'BM2'!$A$9:$F$1038,5),"")),"")</f>
        <v/>
      </c>
      <c r="G11" s="9" t="str">
        <f>IFERROR(IF(VLOOKUP($B11,'BM2'!$A$9:$F$1038,6)="","",IF($B11&gt;0,VLOOKUP($B11,'BM2'!$A$9:$F$1038,6),"")),"")</f>
        <v/>
      </c>
      <c r="H11" s="10"/>
      <c r="I11" s="43"/>
      <c r="J11" s="25">
        <v>602</v>
      </c>
      <c r="K11" s="25">
        <v>2</v>
      </c>
      <c r="L11" s="26">
        <f>IFERROR(IF(OR(ISBLANK(J11), J11=602),VLOOKUP(K11,'DS SV TUNG CA THI'!$J$10:$K$17,2,0),ROUND(VLOOKUP(K11,'DS SV TUNG CA THI'!$J$10:$K$17,2,0)/2,0)),"")</f>
        <v>2</v>
      </c>
      <c r="M11" s="25">
        <f>N10+1</f>
        <v>11</v>
      </c>
      <c r="N11" s="25">
        <f t="shared" si="1"/>
        <v>12</v>
      </c>
      <c r="O11" s="1"/>
      <c r="P11" s="25">
        <v>307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s="18" customFormat="1" ht="19.95" customHeight="1" x14ac:dyDescent="0.25">
      <c r="A12" s="9">
        <v>4</v>
      </c>
      <c r="B12" s="9" t="str">
        <f t="shared" si="0"/>
        <v/>
      </c>
      <c r="C12" s="9" t="str">
        <f>IFERROR(IF(VLOOKUP($B12,'BM2'!$A$9:$F$1038,2)="","",IF($B12&gt;0,VLOOKUP($B12,'BM2'!$A$9:$F$1038,2),"")),"")</f>
        <v/>
      </c>
      <c r="D12" s="9" t="str">
        <f>IFERROR(IF(VLOOKUP($B12,'BM2'!$A$9:$F$1038,3)="","",IF($B12&gt;0,VLOOKUP($B12,'BM2'!$A$9:$F$1038,3),"")),"")</f>
        <v/>
      </c>
      <c r="E12" s="9" t="str">
        <f>IFERROR(IF(VLOOKUP($B12,'BM2'!$A$9:$F$1038,4)="","",IF($B12&gt;0,VLOOKUP($B12,'BM2'!$A$9:$F$1038,4),"")),"")</f>
        <v/>
      </c>
      <c r="F12" s="9" t="str">
        <f>IFERROR(IF(VLOOKUP($B12,'BM2'!$A$9:$F$1038,5)="","",IF($B12&gt;0,VLOOKUP($B12,'BM2'!$A$9:$F$1038,5),"")),"")</f>
        <v/>
      </c>
      <c r="G12" s="9" t="str">
        <f>IFERROR(IF(VLOOKUP($B12,'BM2'!$A$9:$F$1038,6)="","",IF($B12&gt;0,VLOOKUP($B12,'BM2'!$A$9:$F$1038,6),"")),"")</f>
        <v/>
      </c>
      <c r="H12" s="10"/>
      <c r="I12" s="43"/>
      <c r="J12" s="25">
        <v>507</v>
      </c>
      <c r="K12" s="25">
        <v>3</v>
      </c>
      <c r="L12" s="26">
        <f>IFERROR(IF(OR(ISBLANK(J12), J12=602),VLOOKUP(K12,'DS SV TUNG CA THI'!$J$10:$K$17,2,0),VLOOKUP(K12,'DS SV TUNG CA THI'!$J$10:$K$17,2,0)/2),"")</f>
        <v>4</v>
      </c>
      <c r="M12" s="25">
        <f t="shared" ref="M12:M17" si="2">N11+1</f>
        <v>13</v>
      </c>
      <c r="N12" s="25">
        <f t="shared" si="1"/>
        <v>16</v>
      </c>
      <c r="O12" s="1"/>
      <c r="P12" s="25">
        <v>308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s="18" customFormat="1" ht="19.95" customHeight="1" x14ac:dyDescent="0.25">
      <c r="A13" s="9">
        <v>5</v>
      </c>
      <c r="B13" s="9" t="str">
        <f t="shared" si="0"/>
        <v/>
      </c>
      <c r="C13" s="9" t="str">
        <f>IFERROR(IF(VLOOKUP($B13,'BM2'!$A$9:$F$1038,2)="","",IF($B13&gt;0,VLOOKUP($B13,'BM2'!$A$9:$F$1038,2),"")),"")</f>
        <v/>
      </c>
      <c r="D13" s="9" t="str">
        <f>IFERROR(IF(VLOOKUP($B13,'BM2'!$A$9:$F$1038,3)="","",IF($B13&gt;0,VLOOKUP($B13,'BM2'!$A$9:$F$1038,3),"")),"")</f>
        <v/>
      </c>
      <c r="E13" s="9" t="str">
        <f>IFERROR(IF(VLOOKUP($B13,'BM2'!$A$9:$F$1038,4)="","",IF($B13&gt;0,VLOOKUP($B13,'BM2'!$A$9:$F$1038,4),"")),"")</f>
        <v/>
      </c>
      <c r="F13" s="9" t="str">
        <f>IFERROR(IF(VLOOKUP($B13,'BM2'!$A$9:$F$1038,5)="","",IF($B13&gt;0,VLOOKUP($B13,'BM2'!$A$9:$F$1038,5),"")),"")</f>
        <v/>
      </c>
      <c r="G13" s="9" t="str">
        <f>IFERROR(IF(VLOOKUP($B13,'BM2'!$A$9:$F$1038,6)="","",IF($B13&gt;0,VLOOKUP($B13,'BM2'!$A$9:$F$1038,6),"")),"")</f>
        <v/>
      </c>
      <c r="H13" s="10"/>
      <c r="I13" s="43"/>
      <c r="J13" s="25">
        <v>508</v>
      </c>
      <c r="K13" s="25">
        <v>3</v>
      </c>
      <c r="L13" s="26">
        <f>IFERROR(IF(OR(ISBLANK(J13), J13=602),VLOOKUP(K13,'DS SV TUNG CA THI'!$J$10:$K$17,2,0),VLOOKUP(K13,'DS SV TUNG CA THI'!$J$10:$K$17,2,0)/2),"")</f>
        <v>4</v>
      </c>
      <c r="M13" s="25">
        <f t="shared" si="2"/>
        <v>17</v>
      </c>
      <c r="N13" s="25">
        <f t="shared" si="1"/>
        <v>20</v>
      </c>
      <c r="O13" s="1"/>
      <c r="P13" s="25">
        <v>407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s="18" customFormat="1" ht="19.95" customHeight="1" x14ac:dyDescent="0.25">
      <c r="A14" s="9">
        <v>6</v>
      </c>
      <c r="B14" s="9" t="str">
        <f t="shared" si="0"/>
        <v/>
      </c>
      <c r="C14" s="9" t="str">
        <f>IFERROR(IF(VLOOKUP($B14,'BM2'!$A$9:$F$1038,2)="","",IF($B14&gt;0,VLOOKUP($B14,'BM2'!$A$9:$F$1038,2),"")),"")</f>
        <v/>
      </c>
      <c r="D14" s="9" t="str">
        <f>IFERROR(IF(VLOOKUP($B14,'BM2'!$A$9:$F$1038,3)="","",IF($B14&gt;0,VLOOKUP($B14,'BM2'!$A$9:$F$1038,3),"")),"")</f>
        <v/>
      </c>
      <c r="E14" s="9" t="str">
        <f>IFERROR(IF(VLOOKUP($B14,'BM2'!$A$9:$F$1038,4)="","",IF($B14&gt;0,VLOOKUP($B14,'BM2'!$A$9:$F$1038,4),"")),"")</f>
        <v/>
      </c>
      <c r="F14" s="9" t="str">
        <f>IFERROR(IF(VLOOKUP($B14,'BM2'!$A$9:$F$1038,5)="","",IF($B14&gt;0,VLOOKUP($B14,'BM2'!$A$9:$F$1038,5),"")),"")</f>
        <v/>
      </c>
      <c r="G14" s="9" t="str">
        <f>IFERROR(IF(VLOOKUP($B14,'BM2'!$A$9:$F$1038,6)="","",IF($B14&gt;0,VLOOKUP($B14,'BM2'!$A$9:$F$1038,6),"")),"")</f>
        <v/>
      </c>
      <c r="H14" s="10"/>
      <c r="I14" s="43"/>
      <c r="J14" s="25">
        <v>407</v>
      </c>
      <c r="K14" s="25">
        <v>4</v>
      </c>
      <c r="L14" s="26">
        <f>IFERROR(IF(OR(ISBLANK(J14), J14=602),VLOOKUP(K14,'DS SV TUNG CA THI'!$J$10:$K$17,2,0),VLOOKUP(K14,'DS SV TUNG CA THI'!$J$10:$K$17,2,0)/2),"")</f>
        <v>11.5</v>
      </c>
      <c r="M14" s="25">
        <f t="shared" si="2"/>
        <v>21</v>
      </c>
      <c r="N14" s="25">
        <f t="shared" si="1"/>
        <v>31.5</v>
      </c>
      <c r="O14" s="1"/>
      <c r="P14" s="25">
        <v>408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s="18" customFormat="1" ht="19.95" customHeight="1" x14ac:dyDescent="0.25">
      <c r="A15" s="9">
        <v>7</v>
      </c>
      <c r="B15" s="9" t="str">
        <f t="shared" si="0"/>
        <v/>
      </c>
      <c r="C15" s="9" t="str">
        <f>IFERROR(IF(VLOOKUP($B15,'BM2'!$A$9:$F$1038,2)="","",IF($B15&gt;0,VLOOKUP($B15,'BM2'!$A$9:$F$1038,2),"")),"")</f>
        <v/>
      </c>
      <c r="D15" s="9" t="str">
        <f>IFERROR(IF(VLOOKUP($B15,'BM2'!$A$9:$F$1038,3)="","",IF($B15&gt;0,VLOOKUP($B15,'BM2'!$A$9:$F$1038,3),"")),"")</f>
        <v/>
      </c>
      <c r="E15" s="9" t="str">
        <f>IFERROR(IF(VLOOKUP($B15,'BM2'!$A$9:$F$1038,4)="","",IF($B15&gt;0,VLOOKUP($B15,'BM2'!$A$9:$F$1038,4),"")),"")</f>
        <v/>
      </c>
      <c r="F15" s="9" t="str">
        <f>IFERROR(IF(VLOOKUP($B15,'BM2'!$A$9:$F$1038,5)="","",IF($B15&gt;0,VLOOKUP($B15,'BM2'!$A$9:$F$1038,5),"")),"")</f>
        <v/>
      </c>
      <c r="G15" s="9" t="str">
        <f>IFERROR(IF(VLOOKUP($B15,'BM2'!$A$9:$F$1038,6)="","",IF($B15&gt;0,VLOOKUP($B15,'BM2'!$A$9:$F$1038,6),"")),"")</f>
        <v/>
      </c>
      <c r="H15" s="10"/>
      <c r="I15" s="43"/>
      <c r="J15" s="25">
        <v>408</v>
      </c>
      <c r="K15" s="25">
        <v>4</v>
      </c>
      <c r="L15" s="26">
        <f>IFERROR(IF(OR(ISBLANK(J15), J15=602),VLOOKUP(K15,'DS SV TUNG CA THI'!$J$10:$K$17,2,0),VLOOKUP(K15,'DS SV TUNG CA THI'!$J$10:$K$17,2,0)/2),"")</f>
        <v>11.5</v>
      </c>
      <c r="M15" s="25">
        <f t="shared" si="2"/>
        <v>32.5</v>
      </c>
      <c r="N15" s="25">
        <f t="shared" si="1"/>
        <v>43</v>
      </c>
      <c r="O15" s="7"/>
      <c r="P15" s="25">
        <v>507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s="18" customFormat="1" ht="19.95" customHeight="1" x14ac:dyDescent="0.25">
      <c r="A16" s="9">
        <v>8</v>
      </c>
      <c r="B16" s="9" t="str">
        <f t="shared" si="0"/>
        <v/>
      </c>
      <c r="C16" s="9" t="str">
        <f>IFERROR(IF(VLOOKUP($B16,'BM2'!$A$9:$F$1038,2)="","",IF($B16&gt;0,VLOOKUP($B16,'BM2'!$A$9:$F$1038,2),"")),"")</f>
        <v/>
      </c>
      <c r="D16" s="9" t="str">
        <f>IFERROR(IF(VLOOKUP($B16,'BM2'!$A$9:$F$1038,3)="","",IF($B16&gt;0,VLOOKUP($B16,'BM2'!$A$9:$F$1038,3),"")),"")</f>
        <v/>
      </c>
      <c r="E16" s="9" t="str">
        <f>IFERROR(IF(VLOOKUP($B16,'BM2'!$A$9:$F$1038,4)="","",IF($B16&gt;0,VLOOKUP($B16,'BM2'!$A$9:$F$1038,4),"")),"")</f>
        <v/>
      </c>
      <c r="F16" s="9" t="str">
        <f>IFERROR(IF(VLOOKUP($B16,'BM2'!$A$9:$F$1038,5)="","",IF($B16&gt;0,VLOOKUP($B16,'BM2'!$A$9:$F$1038,5),"")),"")</f>
        <v/>
      </c>
      <c r="G16" s="9" t="str">
        <f>IFERROR(IF(VLOOKUP($B16,'BM2'!$A$9:$F$1038,6)="","",IF($B16&gt;0,VLOOKUP($B16,'BM2'!$A$9:$F$1038,6),"")),"")</f>
        <v/>
      </c>
      <c r="H16" s="10"/>
      <c r="I16" s="43"/>
      <c r="J16" s="25">
        <v>307</v>
      </c>
      <c r="K16" s="25">
        <v>5</v>
      </c>
      <c r="L16" s="26">
        <f>IFERROR(IF(OR(ISBLANK(J16), J16=602),VLOOKUP(K16,'DS SV TUNG CA THI'!$J$10:$K$17,2,0),VLOOKUP(K16,'DS SV TUNG CA THI'!$J$10:$K$17,2,0)/2),"")</f>
        <v>11.5</v>
      </c>
      <c r="M16" s="25">
        <f t="shared" si="2"/>
        <v>44</v>
      </c>
      <c r="N16" s="25">
        <f t="shared" si="1"/>
        <v>54.5</v>
      </c>
      <c r="O16" s="7"/>
      <c r="P16" s="25">
        <v>508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s="18" customFormat="1" ht="19.95" customHeight="1" x14ac:dyDescent="0.25">
      <c r="A17" s="9">
        <v>9</v>
      </c>
      <c r="B17" s="9" t="str">
        <f t="shared" si="0"/>
        <v/>
      </c>
      <c r="C17" s="9" t="str">
        <f>IFERROR(IF(VLOOKUP($B17,'BM2'!$A$9:$F$1038,2)="","",IF($B17&gt;0,VLOOKUP($B17,'BM2'!$A$9:$F$1038,2),"")),"")</f>
        <v/>
      </c>
      <c r="D17" s="9" t="str">
        <f>IFERROR(IF(VLOOKUP($B17,'BM2'!$A$9:$F$1038,3)="","",IF($B17&gt;0,VLOOKUP($B17,'BM2'!$A$9:$F$1038,3),"")),"")</f>
        <v/>
      </c>
      <c r="E17" s="9" t="str">
        <f>IFERROR(IF(VLOOKUP($B17,'BM2'!$A$9:$F$1038,4)="","",IF($B17&gt;0,VLOOKUP($B17,'BM2'!$A$9:$F$1038,4),"")),"")</f>
        <v/>
      </c>
      <c r="F17" s="9" t="str">
        <f>IFERROR(IF(VLOOKUP($B17,'BM2'!$A$9:$F$1038,5)="","",IF($B17&gt;0,VLOOKUP($B17,'BM2'!$A$9:$F$1038,5),"")),"")</f>
        <v/>
      </c>
      <c r="G17" s="9" t="str">
        <f>IFERROR(IF(VLOOKUP($B17,'BM2'!$A$9:$F$1038,6)="","",IF($B17&gt;0,VLOOKUP($B17,'BM2'!$A$9:$F$1038,6),"")),"")</f>
        <v/>
      </c>
      <c r="H17" s="10"/>
      <c r="I17" s="43"/>
      <c r="J17" s="25">
        <v>308</v>
      </c>
      <c r="K17" s="25">
        <v>5</v>
      </c>
      <c r="L17" s="26">
        <f>IFERROR(IF(OR(ISBLANK(J17), J17=602),VLOOKUP(K17,'DS SV TUNG CA THI'!$J$10:$K$17,2,0),VLOOKUP(K17,'DS SV TUNG CA THI'!$J$10:$K$17,2,0)/2),"")</f>
        <v>11.5</v>
      </c>
      <c r="M17" s="25">
        <f t="shared" si="2"/>
        <v>55.5</v>
      </c>
      <c r="N17" s="25">
        <f t="shared" si="1"/>
        <v>66</v>
      </c>
      <c r="O17" s="7"/>
      <c r="P17" s="25">
        <v>602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s="18" customFormat="1" ht="19.95" customHeight="1" x14ac:dyDescent="0.3">
      <c r="A18" s="9">
        <v>10</v>
      </c>
      <c r="B18" s="9" t="str">
        <f t="shared" si="0"/>
        <v/>
      </c>
      <c r="C18" s="9" t="str">
        <f>IFERROR(IF(VLOOKUP($B18,'BM2'!$A$9:$F$1038,2)="","",IF($B18&gt;0,VLOOKUP($B18,'BM2'!$A$9:$F$1038,2),"")),"")</f>
        <v/>
      </c>
      <c r="D18" s="9" t="str">
        <f>IFERROR(IF(VLOOKUP($B18,'BM2'!$A$9:$F$1038,3)="","",IF($B18&gt;0,VLOOKUP($B18,'BM2'!$A$9:$F$1038,3),"")),"")</f>
        <v/>
      </c>
      <c r="E18" s="9" t="str">
        <f>IFERROR(IF(VLOOKUP($B18,'BM2'!$A$9:$F$1038,4)="","",IF($B18&gt;0,VLOOKUP($B18,'BM2'!$A$9:$F$1038,4),"")),"")</f>
        <v/>
      </c>
      <c r="F18" s="9" t="str">
        <f>IFERROR(IF(VLOOKUP($B18,'BM2'!$A$9:$F$1038,5)="","",IF($B18&gt;0,VLOOKUP($B18,'BM2'!$A$9:$F$1038,5),"")),"")</f>
        <v/>
      </c>
      <c r="G18" s="9" t="str">
        <f>IFERROR(IF(VLOOKUP($B18,'BM2'!$A$9:$F$1038,6)="","",IF($B18&gt;0,VLOOKUP($B18,'BM2'!$A$9:$F$1038,6),"")),"")</f>
        <v/>
      </c>
      <c r="H18" s="10"/>
      <c r="I18" s="43"/>
      <c r="J18" s="27" t="s">
        <v>16</v>
      </c>
      <c r="K18" s="27"/>
      <c r="L18" s="27">
        <f>SUM(L10:L17)</f>
        <v>66</v>
      </c>
      <c r="M18" s="22"/>
      <c r="N18" s="22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s="18" customFormat="1" ht="19.95" customHeight="1" x14ac:dyDescent="0.3">
      <c r="A19" s="9">
        <v>11</v>
      </c>
      <c r="B19" s="9" t="str">
        <f t="shared" si="0"/>
        <v/>
      </c>
      <c r="C19" s="9" t="str">
        <f>IFERROR(IF(VLOOKUP($B19,'BM2'!$A$9:$F$1038,2)="","",IF($B19&gt;0,VLOOKUP($B19,'BM2'!$A$9:$F$1038,2),"")),"")</f>
        <v/>
      </c>
      <c r="D19" s="9" t="str">
        <f>IFERROR(IF(VLOOKUP($B19,'BM2'!$A$9:$F$1038,3)="","",IF($B19&gt;0,VLOOKUP($B19,'BM2'!$A$9:$F$1038,3),"")),"")</f>
        <v/>
      </c>
      <c r="E19" s="9" t="str">
        <f>IFERROR(IF(VLOOKUP($B19,'BM2'!$A$9:$F$1038,4)="","",IF($B19&gt;0,VLOOKUP($B19,'BM2'!$A$9:$F$1038,4),"")),"")</f>
        <v/>
      </c>
      <c r="F19" s="9" t="str">
        <f>IFERROR(IF(VLOOKUP($B19,'BM2'!$A$9:$F$1038,5)="","",IF($B19&gt;0,VLOOKUP($B19,'BM2'!$A$9:$F$1038,5),"")),"")</f>
        <v/>
      </c>
      <c r="G19" s="9" t="str">
        <f>IFERROR(IF(VLOOKUP($B19,'BM2'!$A$9:$F$1038,6)="","",IF($B19&gt;0,VLOOKUP($B19,'BM2'!$A$9:$F$1038,6),"")),"")</f>
        <v/>
      </c>
      <c r="H19" s="10"/>
      <c r="I19" s="43"/>
      <c r="J19" s="27" t="s">
        <v>17</v>
      </c>
      <c r="K19" s="27"/>
      <c r="L19" s="27">
        <f>COUNTA('BM2'!L9:L1038)</f>
        <v>0</v>
      </c>
      <c r="M19" s="22"/>
      <c r="N19" s="22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s="18" customFormat="1" ht="19.95" customHeight="1" x14ac:dyDescent="0.3">
      <c r="A20" s="9">
        <v>12</v>
      </c>
      <c r="B20" s="9" t="str">
        <f t="shared" si="0"/>
        <v/>
      </c>
      <c r="C20" s="9" t="str">
        <f>IFERROR(IF(VLOOKUP($B20,'BM2'!$A$9:$F$1038,2)="","",IF($B20&gt;0,VLOOKUP($B20,'BM2'!$A$9:$F$1038,2),"")),"")</f>
        <v/>
      </c>
      <c r="D20" s="9" t="str">
        <f>IFERROR(IF(VLOOKUP($B20,'BM2'!$A$9:$F$1038,3)="","",IF($B20&gt;0,VLOOKUP($B20,'BM2'!$A$9:$F$1038,3),"")),"")</f>
        <v/>
      </c>
      <c r="E20" s="9" t="str">
        <f>IFERROR(IF(VLOOKUP($B20,'BM2'!$A$9:$F$1038,4)="","",IF($B20&gt;0,VLOOKUP($B20,'BM2'!$A$9:$F$1038,4),"")),"")</f>
        <v/>
      </c>
      <c r="F20" s="9" t="str">
        <f>IFERROR(IF(VLOOKUP($B20,'BM2'!$A$9:$F$1038,5)="","",IF($B20&gt;0,VLOOKUP($B20,'BM2'!$A$9:$F$1038,5),"")),"")</f>
        <v/>
      </c>
      <c r="G20" s="9" t="str">
        <f>IFERROR(IF(VLOOKUP($B20,'BM2'!$A$9:$F$1038,6)="","",IF($B20&gt;0,VLOOKUP($B20,'BM2'!$A$9:$F$1038,6),"")),"")</f>
        <v/>
      </c>
      <c r="H20" s="10"/>
      <c r="I20" s="43"/>
      <c r="J20" s="27" t="s">
        <v>18</v>
      </c>
      <c r="K20" s="27"/>
      <c r="L20" s="27">
        <f>L19-L18</f>
        <v>-66</v>
      </c>
      <c r="M20" s="22"/>
      <c r="N20" s="22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s="18" customFormat="1" ht="19.95" customHeight="1" x14ac:dyDescent="0.25">
      <c r="A21" s="9">
        <v>13</v>
      </c>
      <c r="B21" s="9" t="str">
        <f t="shared" si="0"/>
        <v/>
      </c>
      <c r="C21" s="9" t="str">
        <f>IFERROR(IF(VLOOKUP($B21,'BM2'!$A$9:$F$1038,2)="","",IF($B21&gt;0,VLOOKUP($B21,'BM2'!$A$9:$F$1038,2),"")),"")</f>
        <v/>
      </c>
      <c r="D21" s="9" t="str">
        <f>IFERROR(IF(VLOOKUP($B21,'BM2'!$A$9:$F$1038,3)="","",IF($B21&gt;0,VLOOKUP($B21,'BM2'!$A$9:$F$1038,3),"")),"")</f>
        <v/>
      </c>
      <c r="E21" s="9" t="str">
        <f>IFERROR(IF(VLOOKUP($B21,'BM2'!$A$9:$F$1038,4)="","",IF($B21&gt;0,VLOOKUP($B21,'BM2'!$A$9:$F$1038,4),"")),"")</f>
        <v/>
      </c>
      <c r="F21" s="9" t="str">
        <f>IFERROR(IF(VLOOKUP($B21,'BM2'!$A$9:$F$1038,5)="","",IF($B21&gt;0,VLOOKUP($B21,'BM2'!$A$9:$F$1038,5),"")),"")</f>
        <v/>
      </c>
      <c r="G21" s="9" t="str">
        <f>IFERROR(IF(VLOOKUP($B21,'BM2'!$A$9:$F$1038,6)="","",IF($B21&gt;0,VLOOKUP($B21,'BM2'!$A$9:$F$1038,6),"")),"")</f>
        <v/>
      </c>
      <c r="H21" s="10"/>
      <c r="I21" s="43"/>
      <c r="J21" s="36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s="18" customFormat="1" ht="19.95" customHeight="1" x14ac:dyDescent="0.25">
      <c r="A22" s="9">
        <v>14</v>
      </c>
      <c r="B22" s="9" t="str">
        <f t="shared" si="0"/>
        <v/>
      </c>
      <c r="C22" s="9" t="str">
        <f>IFERROR(IF(VLOOKUP($B22,'BM2'!$A$9:$F$1038,2)="","",IF($B22&gt;0,VLOOKUP($B22,'BM2'!$A$9:$F$1038,2),"")),"")</f>
        <v/>
      </c>
      <c r="D22" s="9" t="str">
        <f>IFERROR(IF(VLOOKUP($B22,'BM2'!$A$9:$F$1038,3)="","",IF($B22&gt;0,VLOOKUP($B22,'BM2'!$A$9:$F$1038,3),"")),"")</f>
        <v/>
      </c>
      <c r="E22" s="9" t="str">
        <f>IFERROR(IF(VLOOKUP($B22,'BM2'!$A$9:$F$1038,4)="","",IF($B22&gt;0,VLOOKUP($B22,'BM2'!$A$9:$F$1038,4),"")),"")</f>
        <v/>
      </c>
      <c r="F22" s="9" t="str">
        <f>IFERROR(IF(VLOOKUP($B22,'BM2'!$A$9:$F$1038,5)="","",IF($B22&gt;0,VLOOKUP($B22,'BM2'!$A$9:$F$1038,5),"")),"")</f>
        <v/>
      </c>
      <c r="G22" s="9" t="str">
        <f>IFERROR(IF(VLOOKUP($B22,'BM2'!$A$9:$F$1038,6)="","",IF($B22&gt;0,VLOOKUP($B22,'BM2'!$A$9:$F$1038,6),"")),"")</f>
        <v/>
      </c>
      <c r="H22" s="10"/>
      <c r="I22" s="43"/>
      <c r="J22" s="3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s="18" customFormat="1" ht="19.95" customHeight="1" x14ac:dyDescent="0.25">
      <c r="A23" s="9">
        <v>15</v>
      </c>
      <c r="B23" s="9" t="str">
        <f t="shared" si="0"/>
        <v/>
      </c>
      <c r="C23" s="9" t="str">
        <f>IFERROR(IF(VLOOKUP($B23,'BM2'!$A$9:$F$1038,2)="","",IF($B23&gt;0,VLOOKUP($B23,'BM2'!$A$9:$F$1038,2),"")),"")</f>
        <v/>
      </c>
      <c r="D23" s="9" t="str">
        <f>IFERROR(IF(VLOOKUP($B23,'BM2'!$A$9:$F$1038,3)="","",IF($B23&gt;0,VLOOKUP($B23,'BM2'!$A$9:$F$1038,3),"")),"")</f>
        <v/>
      </c>
      <c r="E23" s="9" t="str">
        <f>IFERROR(IF(VLOOKUP($B23,'BM2'!$A$9:$F$1038,4)="","",IF($B23&gt;0,VLOOKUP($B23,'BM2'!$A$9:$F$1038,4),"")),"")</f>
        <v/>
      </c>
      <c r="F23" s="9" t="str">
        <f>IFERROR(IF(VLOOKUP($B23,'BM2'!$A$9:$F$1038,5)="","",IF($B23&gt;0,VLOOKUP($B23,'BM2'!$A$9:$F$1038,5),"")),"")</f>
        <v/>
      </c>
      <c r="G23" s="9" t="str">
        <f>IFERROR(IF(VLOOKUP($B23,'BM2'!$A$9:$F$1038,6)="","",IF($B23&gt;0,VLOOKUP($B23,'BM2'!$A$9:$F$1038,6),"")),"")</f>
        <v/>
      </c>
      <c r="H23" s="10"/>
      <c r="I23" s="43"/>
      <c r="J23" s="36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s="18" customFormat="1" ht="19.95" customHeight="1" x14ac:dyDescent="0.25">
      <c r="A24" s="9">
        <v>16</v>
      </c>
      <c r="B24" s="9" t="str">
        <f t="shared" si="0"/>
        <v/>
      </c>
      <c r="C24" s="9" t="str">
        <f>IFERROR(IF(VLOOKUP($B24,'BM2'!$A$9:$F$1038,2)="","",IF($B24&gt;0,VLOOKUP($B24,'BM2'!$A$9:$F$1038,2),"")),"")</f>
        <v/>
      </c>
      <c r="D24" s="9" t="str">
        <f>IFERROR(IF(VLOOKUP($B24,'BM2'!$A$9:$F$1038,3)="","",IF($B24&gt;0,VLOOKUP($B24,'BM2'!$A$9:$F$1038,3),"")),"")</f>
        <v/>
      </c>
      <c r="E24" s="9" t="str">
        <f>IFERROR(IF(VLOOKUP($B24,'BM2'!$A$9:$F$1038,4)="","",IF($B24&gt;0,VLOOKUP($B24,'BM2'!$A$9:$F$1038,4),"")),"")</f>
        <v/>
      </c>
      <c r="F24" s="9" t="str">
        <f>IFERROR(IF(VLOOKUP($B24,'BM2'!$A$9:$F$1038,5)="","",IF($B24&gt;0,VLOOKUP($B24,'BM2'!$A$9:$F$1038,5),"")),"")</f>
        <v/>
      </c>
      <c r="G24" s="9" t="str">
        <f>IFERROR(IF(VLOOKUP($B24,'BM2'!$A$9:$F$1038,6)="","",IF($B24&gt;0,VLOOKUP($B24,'BM2'!$A$9:$F$1038,6),"")),"")</f>
        <v/>
      </c>
      <c r="H24" s="10"/>
      <c r="I24" s="43"/>
      <c r="J24" s="36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s="18" customFormat="1" ht="19.95" customHeight="1" x14ac:dyDescent="0.25">
      <c r="A25" s="9">
        <v>17</v>
      </c>
      <c r="B25" s="9" t="str">
        <f t="shared" si="0"/>
        <v/>
      </c>
      <c r="C25" s="9" t="str">
        <f>IFERROR(IF(VLOOKUP($B25,'BM2'!$A$9:$F$1038,2)="","",IF($B25&gt;0,VLOOKUP($B25,'BM2'!$A$9:$F$1038,2),"")),"")</f>
        <v/>
      </c>
      <c r="D25" s="9" t="str">
        <f>IFERROR(IF(VLOOKUP($B25,'BM2'!$A$9:$F$1038,3)="","",IF($B25&gt;0,VLOOKUP($B25,'BM2'!$A$9:$F$1038,3),"")),"")</f>
        <v/>
      </c>
      <c r="E25" s="9" t="str">
        <f>IFERROR(IF(VLOOKUP($B25,'BM2'!$A$9:$F$1038,4)="","",IF($B25&gt;0,VLOOKUP($B25,'BM2'!$A$9:$F$1038,4),"")),"")</f>
        <v/>
      </c>
      <c r="F25" s="9" t="str">
        <f>IFERROR(IF(VLOOKUP($B25,'BM2'!$A$9:$F$1038,5)="","",IF($B25&gt;0,VLOOKUP($B25,'BM2'!$A$9:$F$1038,5),"")),"")</f>
        <v/>
      </c>
      <c r="G25" s="9" t="str">
        <f>IFERROR(IF(VLOOKUP($B25,'BM2'!$A$9:$F$1038,6)="","",IF($B25&gt;0,VLOOKUP($B25,'BM2'!$A$9:$F$1038,6),"")),"")</f>
        <v/>
      </c>
      <c r="H25" s="10"/>
      <c r="I25" s="43"/>
      <c r="J25" s="36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s="18" customFormat="1" ht="19.95" customHeight="1" x14ac:dyDescent="0.25">
      <c r="A26" s="9">
        <v>18</v>
      </c>
      <c r="B26" s="9" t="str">
        <f t="shared" si="0"/>
        <v/>
      </c>
      <c r="C26" s="9" t="str">
        <f>IFERROR(IF(VLOOKUP($B26,'BM2'!$A$9:$F$1038,2)="","",IF($B26&gt;0,VLOOKUP($B26,'BM2'!$A$9:$F$1038,2),"")),"")</f>
        <v/>
      </c>
      <c r="D26" s="9" t="str">
        <f>IFERROR(IF(VLOOKUP($B26,'BM2'!$A$9:$F$1038,3)="","",IF($B26&gt;0,VLOOKUP($B26,'BM2'!$A$9:$F$1038,3),"")),"")</f>
        <v/>
      </c>
      <c r="E26" s="9" t="str">
        <f>IFERROR(IF(VLOOKUP($B26,'BM2'!$A$9:$F$1038,4)="","",IF($B26&gt;0,VLOOKUP($B26,'BM2'!$A$9:$F$1038,4),"")),"")</f>
        <v/>
      </c>
      <c r="F26" s="9" t="str">
        <f>IFERROR(IF(VLOOKUP($B26,'BM2'!$A$9:$F$1038,5)="","",IF($B26&gt;0,VLOOKUP($B26,'BM2'!$A$9:$F$1038,5),"")),"")</f>
        <v/>
      </c>
      <c r="G26" s="9" t="str">
        <f>IFERROR(IF(VLOOKUP($B26,'BM2'!$A$9:$F$1038,6)="","",IF($B26&gt;0,VLOOKUP($B26,'BM2'!$A$9:$F$1038,6),"")),"")</f>
        <v/>
      </c>
      <c r="H26" s="10"/>
      <c r="I26" s="43"/>
      <c r="J26" s="36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s="18" customFormat="1" ht="19.95" customHeight="1" x14ac:dyDescent="0.25">
      <c r="A27" s="9">
        <v>19</v>
      </c>
      <c r="B27" s="9" t="str">
        <f t="shared" si="0"/>
        <v/>
      </c>
      <c r="C27" s="9" t="str">
        <f>IFERROR(IF(VLOOKUP($B27,'BM2'!$A$9:$F$1038,2)="","",IF($B27&gt;0,VLOOKUP($B27,'BM2'!$A$9:$F$1038,2),"")),"")</f>
        <v/>
      </c>
      <c r="D27" s="9" t="str">
        <f>IFERROR(IF(VLOOKUP($B27,'BM2'!$A$9:$F$1038,3)="","",IF($B27&gt;0,VLOOKUP($B27,'BM2'!$A$9:$F$1038,3),"")),"")</f>
        <v/>
      </c>
      <c r="E27" s="9" t="str">
        <f>IFERROR(IF(VLOOKUP($B27,'BM2'!$A$9:$F$1038,4)="","",IF($B27&gt;0,VLOOKUP($B27,'BM2'!$A$9:$F$1038,4),"")),"")</f>
        <v/>
      </c>
      <c r="F27" s="9" t="str">
        <f>IFERROR(IF(VLOOKUP($B27,'BM2'!$A$9:$F$1038,5)="","",IF($B27&gt;0,VLOOKUP($B27,'BM2'!$A$9:$F$1038,5),"")),"")</f>
        <v/>
      </c>
      <c r="G27" s="9" t="str">
        <f>IFERROR(IF(VLOOKUP($B27,'BM2'!$A$9:$F$1038,6)="","",IF($B27&gt;0,VLOOKUP($B27,'BM2'!$A$9:$F$1038,6),"")),"")</f>
        <v/>
      </c>
      <c r="H27" s="10"/>
      <c r="I27" s="43"/>
      <c r="J27" s="36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s="18" customFormat="1" ht="19.95" customHeight="1" x14ac:dyDescent="0.25">
      <c r="A28" s="9">
        <v>20</v>
      </c>
      <c r="B28" s="9" t="str">
        <f t="shared" si="0"/>
        <v/>
      </c>
      <c r="C28" s="9" t="str">
        <f>IFERROR(IF(VLOOKUP($B28,'BM2'!$A$9:$F$1038,2)="","",IF($B28&gt;0,VLOOKUP($B28,'BM2'!$A$9:$F$1038,2),"")),"")</f>
        <v/>
      </c>
      <c r="D28" s="9" t="str">
        <f>IFERROR(IF(VLOOKUP($B28,'BM2'!$A$9:$F$1038,3)="","",IF($B28&gt;0,VLOOKUP($B28,'BM2'!$A$9:$F$1038,3),"")),"")</f>
        <v/>
      </c>
      <c r="E28" s="9" t="str">
        <f>IFERROR(IF(VLOOKUP($B28,'BM2'!$A$9:$F$1038,4)="","",IF($B28&gt;0,VLOOKUP($B28,'BM2'!$A$9:$F$1038,4),"")),"")</f>
        <v/>
      </c>
      <c r="F28" s="9" t="str">
        <f>IFERROR(IF(VLOOKUP($B28,'BM2'!$A$9:$F$1038,5)="","",IF($B28&gt;0,VLOOKUP($B28,'BM2'!$A$9:$F$1038,5),"")),"")</f>
        <v/>
      </c>
      <c r="G28" s="9" t="str">
        <f>IFERROR(IF(VLOOKUP($B28,'BM2'!$A$9:$F$1038,6)="","",IF($B28&gt;0,VLOOKUP($B28,'BM2'!$A$9:$F$1038,6),"")),"")</f>
        <v/>
      </c>
      <c r="H28" s="10"/>
      <c r="I28" s="43"/>
      <c r="J28" s="36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s="18" customFormat="1" ht="19.95" customHeight="1" x14ac:dyDescent="0.25">
      <c r="A29" s="9">
        <v>21</v>
      </c>
      <c r="B29" s="9" t="str">
        <f t="shared" si="0"/>
        <v/>
      </c>
      <c r="C29" s="9" t="str">
        <f>IFERROR(IF(VLOOKUP($B29,'BM2'!$A$9:$F$1038,2)="","",IF($B29&gt;0,VLOOKUP($B29,'BM2'!$A$9:$F$1038,2),"")),"")</f>
        <v/>
      </c>
      <c r="D29" s="9" t="str">
        <f>IFERROR(IF(VLOOKUP($B29,'BM2'!$A$9:$F$1038,3)="","",IF($B29&gt;0,VLOOKUP($B29,'BM2'!$A$9:$F$1038,3),"")),"")</f>
        <v/>
      </c>
      <c r="E29" s="9" t="str">
        <f>IFERROR(IF(VLOOKUP($B29,'BM2'!$A$9:$F$1038,4)="","",IF($B29&gt;0,VLOOKUP($B29,'BM2'!$A$9:$F$1038,4),"")),"")</f>
        <v/>
      </c>
      <c r="F29" s="9" t="str">
        <f>IFERROR(IF(VLOOKUP($B29,'BM2'!$A$9:$F$1038,5)="","",IF($B29&gt;0,VLOOKUP($B29,'BM2'!$A$9:$F$1038,5),"")),"")</f>
        <v/>
      </c>
      <c r="G29" s="9" t="str">
        <f>IFERROR(IF(VLOOKUP($B29,'BM2'!$A$9:$F$1038,6)="","",IF($B29&gt;0,VLOOKUP($B29,'BM2'!$A$9:$F$1038,6),"")),"")</f>
        <v/>
      </c>
      <c r="H29" s="10"/>
      <c r="I29" s="43"/>
      <c r="J29" s="36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s="18" customFormat="1" ht="19.95" customHeight="1" x14ac:dyDescent="0.25">
      <c r="A30" s="9">
        <v>22</v>
      </c>
      <c r="B30" s="9" t="str">
        <f t="shared" si="0"/>
        <v/>
      </c>
      <c r="C30" s="9" t="str">
        <f>IFERROR(IF(VLOOKUP($B30,'BM2'!$A$9:$F$1038,2)="","",IF($B30&gt;0,VLOOKUP($B30,'BM2'!$A$9:$F$1038,2),"")),"")</f>
        <v/>
      </c>
      <c r="D30" s="9" t="str">
        <f>IFERROR(IF(VLOOKUP($B30,'BM2'!$A$9:$F$1038,3)="","",IF($B30&gt;0,VLOOKUP($B30,'BM2'!$A$9:$F$1038,3),"")),"")</f>
        <v/>
      </c>
      <c r="E30" s="9" t="str">
        <f>IFERROR(IF(VLOOKUP($B30,'BM2'!$A$9:$F$1038,4)="","",IF($B30&gt;0,VLOOKUP($B30,'BM2'!$A$9:$F$1038,4),"")),"")</f>
        <v/>
      </c>
      <c r="F30" s="9" t="str">
        <f>IFERROR(IF(VLOOKUP($B30,'BM2'!$A$9:$F$1038,5)="","",IF($B30&gt;0,VLOOKUP($B30,'BM2'!$A$9:$F$1038,5),"")),"")</f>
        <v/>
      </c>
      <c r="G30" s="9" t="str">
        <f>IFERROR(IF(VLOOKUP($B30,'BM2'!$A$9:$F$1038,6)="","",IF($B30&gt;0,VLOOKUP($B30,'BM2'!$A$9:$F$1038,6),"")),"")</f>
        <v/>
      </c>
      <c r="H30" s="10"/>
      <c r="I30" s="43"/>
      <c r="J30" s="36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s="18" customFormat="1" ht="19.95" customHeight="1" x14ac:dyDescent="0.25">
      <c r="A31" s="9">
        <v>23</v>
      </c>
      <c r="B31" s="9" t="str">
        <f t="shared" si="0"/>
        <v/>
      </c>
      <c r="C31" s="9" t="str">
        <f>IFERROR(IF(VLOOKUP($B31,'BM2'!$A$9:$F$1038,2)="","",IF($B31&gt;0,VLOOKUP($B31,'BM2'!$A$9:$F$1038,2),"")),"")</f>
        <v/>
      </c>
      <c r="D31" s="9" t="str">
        <f>IFERROR(IF(VLOOKUP($B31,'BM2'!$A$9:$F$1038,3)="","",IF($B31&gt;0,VLOOKUP($B31,'BM2'!$A$9:$F$1038,3),"")),"")</f>
        <v/>
      </c>
      <c r="E31" s="9" t="str">
        <f>IFERROR(IF(VLOOKUP($B31,'BM2'!$A$9:$F$1038,4)="","",IF($B31&gt;0,VLOOKUP($B31,'BM2'!$A$9:$F$1038,4),"")),"")</f>
        <v/>
      </c>
      <c r="F31" s="9" t="str">
        <f>IFERROR(IF(VLOOKUP($B31,'BM2'!$A$9:$F$1038,5)="","",IF($B31&gt;0,VLOOKUP($B31,'BM2'!$A$9:$F$1038,5),"")),"")</f>
        <v/>
      </c>
      <c r="G31" s="9" t="str">
        <f>IFERROR(IF(VLOOKUP($B31,'BM2'!$A$9:$F$1038,6)="","",IF($B31&gt;0,VLOOKUP($B31,'BM2'!$A$9:$F$1038,6),"")),"")</f>
        <v/>
      </c>
      <c r="H31" s="10"/>
      <c r="I31" s="43"/>
      <c r="J31" s="36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s="18" customFormat="1" ht="19.95" customHeight="1" x14ac:dyDescent="0.25">
      <c r="A32" s="9">
        <v>24</v>
      </c>
      <c r="B32" s="9" t="str">
        <f t="shared" si="0"/>
        <v/>
      </c>
      <c r="C32" s="9" t="str">
        <f>IFERROR(IF(VLOOKUP($B32,'BM2'!$A$9:$F$1038,2)="","",IF($B32&gt;0,VLOOKUP($B32,'BM2'!$A$9:$F$1038,2),"")),"")</f>
        <v/>
      </c>
      <c r="D32" s="9" t="str">
        <f>IFERROR(IF(VLOOKUP($B32,'BM2'!$A$9:$F$1038,3)="","",IF($B32&gt;0,VLOOKUP($B32,'BM2'!$A$9:$F$1038,3),"")),"")</f>
        <v/>
      </c>
      <c r="E32" s="9" t="str">
        <f>IFERROR(IF(VLOOKUP($B32,'BM2'!$A$9:$F$1038,4)="","",IF($B32&gt;0,VLOOKUP($B32,'BM2'!$A$9:$F$1038,4),"")),"")</f>
        <v/>
      </c>
      <c r="F32" s="9" t="str">
        <f>IFERROR(IF(VLOOKUP($B32,'BM2'!$A$9:$F$1038,5)="","",IF($B32&gt;0,VLOOKUP($B32,'BM2'!$A$9:$F$1038,5),"")),"")</f>
        <v/>
      </c>
      <c r="G32" s="9" t="str">
        <f>IFERROR(IF(VLOOKUP($B32,'BM2'!$A$9:$F$1038,6)="","",IF($B32&gt;0,VLOOKUP($B32,'BM2'!$A$9:$F$1038,6),"")),"")</f>
        <v/>
      </c>
      <c r="H32" s="10"/>
      <c r="I32" s="43"/>
      <c r="J32" s="36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s="18" customFormat="1" ht="19.95" customHeight="1" x14ac:dyDescent="0.25">
      <c r="A33" s="9">
        <v>25</v>
      </c>
      <c r="B33" s="9" t="str">
        <f t="shared" si="0"/>
        <v/>
      </c>
      <c r="C33" s="9" t="str">
        <f>IFERROR(IF(VLOOKUP($B33,'BM2'!$A$9:$F$1038,2)="","",IF($B33&gt;0,VLOOKUP($B33,'BM2'!$A$9:$F$1038,2),"")),"")</f>
        <v/>
      </c>
      <c r="D33" s="9" t="str">
        <f>IFERROR(IF(VLOOKUP($B33,'BM2'!$A$9:$F$1038,3)="","",IF($B33&gt;0,VLOOKUP($B33,'BM2'!$A$9:$F$1038,3),"")),"")</f>
        <v/>
      </c>
      <c r="E33" s="9" t="str">
        <f>IFERROR(IF(VLOOKUP($B33,'BM2'!$A$9:$F$1038,4)="","",IF($B33&gt;0,VLOOKUP($B33,'BM2'!$A$9:$F$1038,4),"")),"")</f>
        <v/>
      </c>
      <c r="F33" s="9" t="str">
        <f>IFERROR(IF(VLOOKUP($B33,'BM2'!$A$9:$F$1038,5)="","",IF($B33&gt;0,VLOOKUP($B33,'BM2'!$A$9:$F$1038,5),"")),"")</f>
        <v/>
      </c>
      <c r="G33" s="9" t="str">
        <f>IFERROR(IF(VLOOKUP($B33,'BM2'!$A$9:$F$1038,6)="","",IF($B33&gt;0,VLOOKUP($B33,'BM2'!$A$9:$F$1038,6),"")),"")</f>
        <v/>
      </c>
      <c r="H33" s="10"/>
      <c r="I33" s="43"/>
      <c r="J33" s="36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s="18" customFormat="1" ht="19.95" customHeight="1" x14ac:dyDescent="0.25">
      <c r="A34" s="9">
        <v>26</v>
      </c>
      <c r="B34" s="9" t="str">
        <f t="shared" si="0"/>
        <v/>
      </c>
      <c r="C34" s="9" t="str">
        <f>IFERROR(IF(VLOOKUP($B34,'BM2'!$A$9:$F$1038,2)="","",IF($B34&gt;0,VLOOKUP($B34,'BM2'!$A$9:$F$1038,2),"")),"")</f>
        <v/>
      </c>
      <c r="D34" s="9" t="str">
        <f>IFERROR(IF(VLOOKUP($B34,'BM2'!$A$9:$F$1038,3)="","",IF($B34&gt;0,VLOOKUP($B34,'BM2'!$A$9:$F$1038,3),"")),"")</f>
        <v/>
      </c>
      <c r="E34" s="9" t="str">
        <f>IFERROR(IF(VLOOKUP($B34,'BM2'!$A$9:$F$1038,4)="","",IF($B34&gt;0,VLOOKUP($B34,'BM2'!$A$9:$F$1038,4),"")),"")</f>
        <v/>
      </c>
      <c r="F34" s="9" t="str">
        <f>IFERROR(IF(VLOOKUP($B34,'BM2'!$A$9:$F$1038,5)="","",IF($B34&gt;0,VLOOKUP($B34,'BM2'!$A$9:$F$1038,5),"")),"")</f>
        <v/>
      </c>
      <c r="G34" s="9" t="str">
        <f>IFERROR(IF(VLOOKUP($B34,'BM2'!$A$9:$F$1038,6)="","",IF($B34&gt;0,VLOOKUP($B34,'BM2'!$A$9:$F$1038,6),"")),"")</f>
        <v/>
      </c>
      <c r="H34" s="10"/>
      <c r="I34" s="43"/>
      <c r="J34" s="36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s="18" customFormat="1" ht="19.95" customHeight="1" x14ac:dyDescent="0.25">
      <c r="A35" s="9">
        <v>27</v>
      </c>
      <c r="B35" s="9" t="str">
        <f t="shared" si="0"/>
        <v/>
      </c>
      <c r="C35" s="9" t="str">
        <f>IFERROR(IF(VLOOKUP($B35,'BM2'!$A$9:$F$1038,2)="","",IF($B35&gt;0,VLOOKUP($B35,'BM2'!$A$9:$F$1038,2),"")),"")</f>
        <v/>
      </c>
      <c r="D35" s="9" t="str">
        <f>IFERROR(IF(VLOOKUP($B35,'BM2'!$A$9:$F$1038,3)="","",IF($B35&gt;0,VLOOKUP($B35,'BM2'!$A$9:$F$1038,3),"")),"")</f>
        <v/>
      </c>
      <c r="E35" s="9" t="str">
        <f>IFERROR(IF(VLOOKUP($B35,'BM2'!$A$9:$F$1038,4)="","",IF($B35&gt;0,VLOOKUP($B35,'BM2'!$A$9:$F$1038,4),"")),"")</f>
        <v/>
      </c>
      <c r="F35" s="9" t="str">
        <f>IFERROR(IF(VLOOKUP($B35,'BM2'!$A$9:$F$1038,5)="","",IF($B35&gt;0,VLOOKUP($B35,'BM2'!$A$9:$F$1038,5),"")),"")</f>
        <v/>
      </c>
      <c r="G35" s="9" t="str">
        <f>IFERROR(IF(VLOOKUP($B35,'BM2'!$A$9:$F$1038,6)="","",IF($B35&gt;0,VLOOKUP($B35,'BM2'!$A$9:$F$1038,6),"")),"")</f>
        <v/>
      </c>
      <c r="H35" s="10"/>
      <c r="I35" s="43"/>
      <c r="J35" s="36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s="18" customFormat="1" ht="19.95" customHeight="1" x14ac:dyDescent="0.25">
      <c r="A36" s="9">
        <v>28</v>
      </c>
      <c r="B36" s="9" t="str">
        <f t="shared" si="0"/>
        <v/>
      </c>
      <c r="C36" s="9" t="str">
        <f>IFERROR(IF(VLOOKUP($B36,'BM2'!$A$9:$F$1038,2)="","",IF($B36&gt;0,VLOOKUP($B36,'BM2'!$A$9:$F$1038,2),"")),"")</f>
        <v/>
      </c>
      <c r="D36" s="9" t="str">
        <f>IFERROR(IF(VLOOKUP($B36,'BM2'!$A$9:$F$1038,3)="","",IF($B36&gt;0,VLOOKUP($B36,'BM2'!$A$9:$F$1038,3),"")),"")</f>
        <v/>
      </c>
      <c r="E36" s="9" t="str">
        <f>IFERROR(IF(VLOOKUP($B36,'BM2'!$A$9:$F$1038,4)="","",IF($B36&gt;0,VLOOKUP($B36,'BM2'!$A$9:$F$1038,4),"")),"")</f>
        <v/>
      </c>
      <c r="F36" s="9" t="str">
        <f>IFERROR(IF(VLOOKUP($B36,'BM2'!$A$9:$F$1038,5)="","",IF($B36&gt;0,VLOOKUP($B36,'BM2'!$A$9:$F$1038,5),"")),"")</f>
        <v/>
      </c>
      <c r="G36" s="9" t="str">
        <f>IFERROR(IF(VLOOKUP($B36,'BM2'!$A$9:$F$1038,6)="","",IF($B36&gt;0,VLOOKUP($B36,'BM2'!$A$9:$F$1038,6),"")),"")</f>
        <v/>
      </c>
      <c r="H36" s="10"/>
      <c r="I36" s="43"/>
      <c r="J36" s="36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s="18" customFormat="1" ht="19.95" customHeight="1" x14ac:dyDescent="0.25">
      <c r="A37" s="9">
        <v>29</v>
      </c>
      <c r="B37" s="9" t="str">
        <f t="shared" si="0"/>
        <v/>
      </c>
      <c r="C37" s="9" t="str">
        <f>IFERROR(IF(VLOOKUP($B37,'BM2'!$A$9:$F$1038,2)="","",IF($B37&gt;0,VLOOKUP($B37,'BM2'!$A$9:$F$1038,2),"")),"")</f>
        <v/>
      </c>
      <c r="D37" s="9" t="str">
        <f>IFERROR(IF(VLOOKUP($B37,'BM2'!$A$9:$F$1038,3)="","",IF($B37&gt;0,VLOOKUP($B37,'BM2'!$A$9:$F$1038,3),"")),"")</f>
        <v/>
      </c>
      <c r="E37" s="9" t="str">
        <f>IFERROR(IF(VLOOKUP($B37,'BM2'!$A$9:$F$1038,4)="","",IF($B37&gt;0,VLOOKUP($B37,'BM2'!$A$9:$F$1038,4),"")),"")</f>
        <v/>
      </c>
      <c r="F37" s="9" t="str">
        <f>IFERROR(IF(VLOOKUP($B37,'BM2'!$A$9:$F$1038,5)="","",IF($B37&gt;0,VLOOKUP($B37,'BM2'!$A$9:$F$1038,5),"")),"")</f>
        <v/>
      </c>
      <c r="G37" s="9" t="str">
        <f>IFERROR(IF(VLOOKUP($B37,'BM2'!$A$9:$F$1038,6)="","",IF($B37&gt;0,VLOOKUP($B37,'BM2'!$A$9:$F$1038,6),"")),"")</f>
        <v/>
      </c>
      <c r="H37" s="10"/>
      <c r="I37" s="43"/>
      <c r="J37" s="36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s="18" customFormat="1" ht="19.95" customHeight="1" x14ac:dyDescent="0.25">
      <c r="A38" s="9">
        <v>30</v>
      </c>
      <c r="B38" s="9" t="str">
        <f t="shared" si="0"/>
        <v/>
      </c>
      <c r="C38" s="9" t="str">
        <f>IFERROR(IF(VLOOKUP($B38,'BM2'!$A$9:$F$1038,2)="","",IF($B38&gt;0,VLOOKUP($B38,'BM2'!$A$9:$F$1038,2),"")),"")</f>
        <v/>
      </c>
      <c r="D38" s="9" t="str">
        <f>IFERROR(IF(VLOOKUP($B38,'BM2'!$A$9:$F$1038,3)="","",IF($B38&gt;0,VLOOKUP($B38,'BM2'!$A$9:$F$1038,3),"")),"")</f>
        <v/>
      </c>
      <c r="E38" s="9" t="str">
        <f>IFERROR(IF(VLOOKUP($B38,'BM2'!$A$9:$F$1038,4)="","",IF($B38&gt;0,VLOOKUP($B38,'BM2'!$A$9:$F$1038,4),"")),"")</f>
        <v/>
      </c>
      <c r="F38" s="9" t="str">
        <f>IFERROR(IF(VLOOKUP($B38,'BM2'!$A$9:$F$1038,5)="","",IF($B38&gt;0,VLOOKUP($B38,'BM2'!$A$9:$F$1038,5),"")),"")</f>
        <v/>
      </c>
      <c r="G38" s="9" t="str">
        <f>IFERROR(IF(VLOOKUP($B38,'BM2'!$A$9:$F$1038,6)="","",IF($B38&gt;0,VLOOKUP($B38,'BM2'!$A$9:$F$1038,6),"")),"")</f>
        <v/>
      </c>
      <c r="H38" s="10"/>
      <c r="I38" s="43"/>
      <c r="J38" s="36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s="18" customFormat="1" ht="19.95" customHeight="1" x14ac:dyDescent="0.25">
      <c r="A39" s="9">
        <v>31</v>
      </c>
      <c r="B39" s="9" t="str">
        <f t="shared" si="0"/>
        <v/>
      </c>
      <c r="C39" s="9" t="str">
        <f>IFERROR(IF(VLOOKUP($B39,'BM2'!$A$9:$F$1038,2)="","",IF($B39&gt;0,VLOOKUP($B39,'BM2'!$A$9:$F$1038,2),"")),"")</f>
        <v/>
      </c>
      <c r="D39" s="9" t="str">
        <f>IFERROR(IF(VLOOKUP($B39,'BM2'!$A$9:$F$1038,3)="","",IF($B39&gt;0,VLOOKUP($B39,'BM2'!$A$9:$F$1038,3),"")),"")</f>
        <v/>
      </c>
      <c r="E39" s="9" t="str">
        <f>IFERROR(IF(VLOOKUP($B39,'BM2'!$A$9:$F$1038,4)="","",IF($B39&gt;0,VLOOKUP($B39,'BM2'!$A$9:$F$1038,4),"")),"")</f>
        <v/>
      </c>
      <c r="F39" s="9" t="str">
        <f>IFERROR(IF(VLOOKUP($B39,'BM2'!$A$9:$F$1038,5)="","",IF($B39&gt;0,VLOOKUP($B39,'BM2'!$A$9:$F$1038,5),"")),"")</f>
        <v/>
      </c>
      <c r="G39" s="9" t="str">
        <f>IFERROR(IF(VLOOKUP($B39,'BM2'!$A$9:$F$1038,6)="","",IF($B39&gt;0,VLOOKUP($B39,'BM2'!$A$9:$F$1038,6),"")),"")</f>
        <v/>
      </c>
      <c r="H39" s="10"/>
      <c r="I39" s="43"/>
      <c r="J39" s="36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s="18" customFormat="1" ht="19.95" customHeight="1" x14ac:dyDescent="0.25">
      <c r="A40" s="9">
        <v>32</v>
      </c>
      <c r="B40" s="9" t="str">
        <f t="shared" si="0"/>
        <v/>
      </c>
      <c r="C40" s="9" t="str">
        <f>IFERROR(IF(VLOOKUP($B40,'BM2'!$A$9:$F$1038,2)="","",IF($B40&gt;0,VLOOKUP($B40,'BM2'!$A$9:$F$1038,2),"")),"")</f>
        <v/>
      </c>
      <c r="D40" s="9" t="str">
        <f>IFERROR(IF(VLOOKUP($B40,'BM2'!$A$9:$F$1038,3)="","",IF($B40&gt;0,VLOOKUP($B40,'BM2'!$A$9:$F$1038,3),"")),"")</f>
        <v/>
      </c>
      <c r="E40" s="9" t="str">
        <f>IFERROR(IF(VLOOKUP($B40,'BM2'!$A$9:$F$1038,4)="","",IF($B40&gt;0,VLOOKUP($B40,'BM2'!$A$9:$F$1038,4),"")),"")</f>
        <v/>
      </c>
      <c r="F40" s="9" t="str">
        <f>IFERROR(IF(VLOOKUP($B40,'BM2'!$A$9:$F$1038,5)="","",IF($B40&gt;0,VLOOKUP($B40,'BM2'!$A$9:$F$1038,5),"")),"")</f>
        <v/>
      </c>
      <c r="G40" s="9" t="str">
        <f>IFERROR(IF(VLOOKUP($B40,'BM2'!$A$9:$F$1038,6)="","",IF($B40&gt;0,VLOOKUP($B40,'BM2'!$A$9:$F$1038,6),"")),"")</f>
        <v/>
      </c>
      <c r="H40" s="10"/>
      <c r="I40" s="43"/>
      <c r="J40" s="36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s="18" customFormat="1" ht="19.95" customHeight="1" x14ac:dyDescent="0.25">
      <c r="A41" s="9">
        <v>33</v>
      </c>
      <c r="B41" s="9" t="str">
        <f t="shared" si="0"/>
        <v/>
      </c>
      <c r="C41" s="9" t="str">
        <f>IFERROR(IF(VLOOKUP($B41,'BM2'!$A$9:$F$1038,2)="","",IF($B41&gt;0,VLOOKUP($B41,'BM2'!$A$9:$F$1038,2),"")),"")</f>
        <v/>
      </c>
      <c r="D41" s="9" t="str">
        <f>IFERROR(IF(VLOOKUP($B41,'BM2'!$A$9:$F$1038,3)="","",IF($B41&gt;0,VLOOKUP($B41,'BM2'!$A$9:$F$1038,3),"")),"")</f>
        <v/>
      </c>
      <c r="E41" s="9" t="str">
        <f>IFERROR(IF(VLOOKUP($B41,'BM2'!$A$9:$F$1038,4)="","",IF($B41&gt;0,VLOOKUP($B41,'BM2'!$A$9:$F$1038,4),"")),"")</f>
        <v/>
      </c>
      <c r="F41" s="9" t="str">
        <f>IFERROR(IF(VLOOKUP($B41,'BM2'!$A$9:$F$1038,5)="","",IF($B41&gt;0,VLOOKUP($B41,'BM2'!$A$9:$F$1038,5),"")),"")</f>
        <v/>
      </c>
      <c r="G41" s="9" t="str">
        <f>IFERROR(IF(VLOOKUP($B41,'BM2'!$A$9:$F$1038,6)="","",IF($B41&gt;0,VLOOKUP($B41,'BM2'!$A$9:$F$1038,6),"")),"")</f>
        <v/>
      </c>
      <c r="H41" s="10"/>
      <c r="I41" s="43"/>
      <c r="J41" s="36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s="18" customFormat="1" ht="19.95" customHeight="1" x14ac:dyDescent="0.25">
      <c r="A42" s="9">
        <v>34</v>
      </c>
      <c r="B42" s="9" t="str">
        <f t="shared" si="0"/>
        <v/>
      </c>
      <c r="C42" s="9" t="str">
        <f>IFERROR(IF(VLOOKUP($B42,'BM2'!$A$9:$F$1038,2)="","",IF($B42&gt;0,VLOOKUP($B42,'BM2'!$A$9:$F$1038,2),"")),"")</f>
        <v/>
      </c>
      <c r="D42" s="9" t="str">
        <f>IFERROR(IF(VLOOKUP($B42,'BM2'!$A$9:$F$1038,3)="","",IF($B42&gt;0,VLOOKUP($B42,'BM2'!$A$9:$F$1038,3),"")),"")</f>
        <v/>
      </c>
      <c r="E42" s="9" t="str">
        <f>IFERROR(IF(VLOOKUP($B42,'BM2'!$A$9:$F$1038,4)="","",IF($B42&gt;0,VLOOKUP($B42,'BM2'!$A$9:$F$1038,4),"")),"")</f>
        <v/>
      </c>
      <c r="F42" s="9" t="str">
        <f>IFERROR(IF(VLOOKUP($B42,'BM2'!$A$9:$F$1038,5)="","",IF($B42&gt;0,VLOOKUP($B42,'BM2'!$A$9:$F$1038,5),"")),"")</f>
        <v/>
      </c>
      <c r="G42" s="9" t="str">
        <f>IFERROR(IF(VLOOKUP($B42,'BM2'!$A$9:$F$1038,6)="","",IF($B42&gt;0,VLOOKUP($B42,'BM2'!$A$9:$F$1038,6),"")),"")</f>
        <v/>
      </c>
      <c r="H42" s="10"/>
      <c r="I42" s="43"/>
      <c r="J42" s="36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s="18" customFormat="1" ht="19.95" customHeight="1" x14ac:dyDescent="0.25">
      <c r="A43" s="9">
        <v>35</v>
      </c>
      <c r="B43" s="9" t="str">
        <f t="shared" si="0"/>
        <v/>
      </c>
      <c r="C43" s="9" t="str">
        <f>IFERROR(IF(VLOOKUP($B43,'BM2'!$A$9:$F$1038,2)="","",IF($B43&gt;0,VLOOKUP($B43,'BM2'!$A$9:$F$1038,2),"")),"")</f>
        <v/>
      </c>
      <c r="D43" s="9" t="str">
        <f>IFERROR(IF(VLOOKUP($B43,'BM2'!$A$9:$F$1038,3)="","",IF($B43&gt;0,VLOOKUP($B43,'BM2'!$A$9:$F$1038,3),"")),"")</f>
        <v/>
      </c>
      <c r="E43" s="9" t="str">
        <f>IFERROR(IF(VLOOKUP($B43,'BM2'!$A$9:$F$1038,4)="","",IF($B43&gt;0,VLOOKUP($B43,'BM2'!$A$9:$F$1038,4),"")),"")</f>
        <v/>
      </c>
      <c r="F43" s="9" t="str">
        <f>IFERROR(IF(VLOOKUP($B43,'BM2'!$A$9:$F$1038,5)="","",IF($B43&gt;0,VLOOKUP($B43,'BM2'!$A$9:$F$1038,5),"")),"")</f>
        <v/>
      </c>
      <c r="G43" s="9" t="str">
        <f>IFERROR(IF(VLOOKUP($B43,'BM2'!$A$9:$F$1038,6)="","",IF($B43&gt;0,VLOOKUP($B43,'BM2'!$A$9:$F$1038,6),"")),"")</f>
        <v/>
      </c>
      <c r="H43" s="10"/>
      <c r="I43" s="43"/>
      <c r="J43" s="36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s="18" customFormat="1" ht="19.95" customHeight="1" x14ac:dyDescent="0.25">
      <c r="A44" s="9">
        <v>36</v>
      </c>
      <c r="B44" s="9" t="str">
        <f t="shared" si="0"/>
        <v/>
      </c>
      <c r="C44" s="9" t="str">
        <f>IFERROR(IF(VLOOKUP($B44,'BM2'!$A$9:$F$1038,2)="","",IF($B44&gt;0,VLOOKUP($B44,'BM2'!$A$9:$F$1038,2),"")),"")</f>
        <v/>
      </c>
      <c r="D44" s="9" t="str">
        <f>IFERROR(IF(VLOOKUP($B44,'BM2'!$A$9:$F$1038,3)="","",IF($B44&gt;0,VLOOKUP($B44,'BM2'!$A$9:$F$1038,3),"")),"")</f>
        <v/>
      </c>
      <c r="E44" s="9" t="str">
        <f>IFERROR(IF(VLOOKUP($B44,'BM2'!$A$9:$F$1038,4)="","",IF($B44&gt;0,VLOOKUP($B44,'BM2'!$A$9:$F$1038,4),"")),"")</f>
        <v/>
      </c>
      <c r="F44" s="9" t="str">
        <f>IFERROR(IF(VLOOKUP($B44,'BM2'!$A$9:$F$1038,5)="","",IF($B44&gt;0,VLOOKUP($B44,'BM2'!$A$9:$F$1038,5),"")),"")</f>
        <v/>
      </c>
      <c r="G44" s="9" t="str">
        <f>IFERROR(IF(VLOOKUP($B44,'BM2'!$A$9:$F$1038,6)="","",IF($B44&gt;0,VLOOKUP($B44,'BM2'!$A$9:$F$1038,6),"")),"")</f>
        <v/>
      </c>
      <c r="H44" s="10"/>
      <c r="I44" s="43"/>
      <c r="J44" s="36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s="18" customFormat="1" ht="19.95" customHeight="1" x14ac:dyDescent="0.25">
      <c r="A45" s="9">
        <v>37</v>
      </c>
      <c r="B45" s="9" t="str">
        <f t="shared" si="0"/>
        <v/>
      </c>
      <c r="C45" s="9" t="str">
        <f>IFERROR(IF(VLOOKUP($B45,'BM2'!$A$9:$F$1038,2)="","",IF($B45&gt;0,VLOOKUP($B45,'BM2'!$A$9:$F$1038,2),"")),"")</f>
        <v/>
      </c>
      <c r="D45" s="9" t="str">
        <f>IFERROR(IF(VLOOKUP($B45,'BM2'!$A$9:$F$1038,3)="","",IF($B45&gt;0,VLOOKUP($B45,'BM2'!$A$9:$F$1038,3),"")),"")</f>
        <v/>
      </c>
      <c r="E45" s="9" t="str">
        <f>IFERROR(IF(VLOOKUP($B45,'BM2'!$A$9:$F$1038,4)="","",IF($B45&gt;0,VLOOKUP($B45,'BM2'!$A$9:$F$1038,4),"")),"")</f>
        <v/>
      </c>
      <c r="F45" s="9" t="str">
        <f>IFERROR(IF(VLOOKUP($B45,'BM2'!$A$9:$F$1038,5)="","",IF($B45&gt;0,VLOOKUP($B45,'BM2'!$A$9:$F$1038,5),"")),"")</f>
        <v/>
      </c>
      <c r="G45" s="9" t="str">
        <f>IFERROR(IF(VLOOKUP($B45,'BM2'!$A$9:$F$1038,6)="","",IF($B45&gt;0,VLOOKUP($B45,'BM2'!$A$9:$F$1038,6),"")),"")</f>
        <v/>
      </c>
      <c r="H45" s="10"/>
      <c r="I45" s="43"/>
      <c r="J45" s="36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s="18" customFormat="1" ht="19.95" customHeight="1" x14ac:dyDescent="0.25">
      <c r="A46" s="9">
        <v>38</v>
      </c>
      <c r="B46" s="9" t="str">
        <f t="shared" si="0"/>
        <v/>
      </c>
      <c r="C46" s="9" t="str">
        <f>IFERROR(IF(VLOOKUP($B46,'BM2'!$A$9:$F$1038,2)="","",IF($B46&gt;0,VLOOKUP($B46,'BM2'!$A$9:$F$1038,2),"")),"")</f>
        <v/>
      </c>
      <c r="D46" s="9" t="str">
        <f>IFERROR(IF(VLOOKUP($B46,'BM2'!$A$9:$F$1038,3)="","",IF($B46&gt;0,VLOOKUP($B46,'BM2'!$A$9:$F$1038,3),"")),"")</f>
        <v/>
      </c>
      <c r="E46" s="9" t="str">
        <f>IFERROR(IF(VLOOKUP($B46,'BM2'!$A$9:$F$1038,4)="","",IF($B46&gt;0,VLOOKUP($B46,'BM2'!$A$9:$F$1038,4),"")),"")</f>
        <v/>
      </c>
      <c r="F46" s="9" t="str">
        <f>IFERROR(IF(VLOOKUP($B46,'BM2'!$A$9:$F$1038,5)="","",IF($B46&gt;0,VLOOKUP($B46,'BM2'!$A$9:$F$1038,5),"")),"")</f>
        <v/>
      </c>
      <c r="G46" s="9" t="str">
        <f>IFERROR(IF(VLOOKUP($B46,'BM2'!$A$9:$F$1038,6)="","",IF($B46&gt;0,VLOOKUP($B46,'BM2'!$A$9:$F$1038,6),"")),"")</f>
        <v/>
      </c>
      <c r="H46" s="10"/>
      <c r="I46" s="43"/>
      <c r="J46" s="36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s="18" customFormat="1" ht="19.95" customHeight="1" x14ac:dyDescent="0.25">
      <c r="A47" s="9">
        <v>39</v>
      </c>
      <c r="B47" s="9" t="str">
        <f t="shared" si="0"/>
        <v/>
      </c>
      <c r="C47" s="9" t="str">
        <f>IFERROR(IF(VLOOKUP($B47,'BM2'!$A$9:$F$1038,2)="","",IF($B47&gt;0,VLOOKUP($B47,'BM2'!$A$9:$F$1038,2),"")),"")</f>
        <v/>
      </c>
      <c r="D47" s="9" t="str">
        <f>IFERROR(IF(VLOOKUP($B47,'BM2'!$A$9:$F$1038,3)="","",IF($B47&gt;0,VLOOKUP($B47,'BM2'!$A$9:$F$1038,3),"")),"")</f>
        <v/>
      </c>
      <c r="E47" s="9" t="str">
        <f>IFERROR(IF(VLOOKUP($B47,'BM2'!$A$9:$F$1038,4)="","",IF($B47&gt;0,VLOOKUP($B47,'BM2'!$A$9:$F$1038,4),"")),"")</f>
        <v/>
      </c>
      <c r="F47" s="9" t="str">
        <f>IFERROR(IF(VLOOKUP($B47,'BM2'!$A$9:$F$1038,5)="","",IF($B47&gt;0,VLOOKUP($B47,'BM2'!$A$9:$F$1038,5),"")),"")</f>
        <v/>
      </c>
      <c r="G47" s="9" t="str">
        <f>IFERROR(IF(VLOOKUP($B47,'BM2'!$A$9:$F$1038,6)="","",IF($B47&gt;0,VLOOKUP($B47,'BM2'!$A$9:$F$1038,6),"")),"")</f>
        <v/>
      </c>
      <c r="H47" s="10"/>
      <c r="I47" s="43"/>
      <c r="J47" s="36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s="18" customFormat="1" ht="19.95" customHeight="1" x14ac:dyDescent="0.25">
      <c r="A48" s="9">
        <v>40</v>
      </c>
      <c r="B48" s="9" t="str">
        <f t="shared" si="0"/>
        <v/>
      </c>
      <c r="C48" s="9" t="str">
        <f>IFERROR(IF(VLOOKUP($B48,'BM2'!$A$9:$F$1038,2)="","",IF($B48&gt;0,VLOOKUP($B48,'BM2'!$A$9:$F$1038,2),"")),"")</f>
        <v/>
      </c>
      <c r="D48" s="9" t="str">
        <f>IFERROR(IF(VLOOKUP($B48,'BM2'!$A$9:$F$1038,3)="","",IF($B48&gt;0,VLOOKUP($B48,'BM2'!$A$9:$F$1038,3),"")),"")</f>
        <v/>
      </c>
      <c r="E48" s="9" t="str">
        <f>IFERROR(IF(VLOOKUP($B48,'BM2'!$A$9:$F$1038,4)="","",IF($B48&gt;0,VLOOKUP($B48,'BM2'!$A$9:$F$1038,4),"")),"")</f>
        <v/>
      </c>
      <c r="F48" s="9" t="str">
        <f>IFERROR(IF(VLOOKUP($B48,'BM2'!$A$9:$F$1038,5)="","",IF($B48&gt;0,VLOOKUP($B48,'BM2'!$A$9:$F$1038,5),"")),"")</f>
        <v/>
      </c>
      <c r="G48" s="9" t="str">
        <f>IFERROR(IF(VLOOKUP($B48,'BM2'!$A$9:$F$1038,6)="","",IF($B48&gt;0,VLOOKUP($B48,'BM2'!$A$9:$F$1038,6),"")),"")</f>
        <v/>
      </c>
      <c r="H48" s="10"/>
      <c r="I48" s="43"/>
      <c r="J48" s="36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s="18" customFormat="1" ht="19.95" customHeight="1" x14ac:dyDescent="0.25">
      <c r="A49" s="9">
        <v>41</v>
      </c>
      <c r="B49" s="9" t="str">
        <f t="shared" si="0"/>
        <v/>
      </c>
      <c r="C49" s="9" t="str">
        <f>IFERROR(IF(VLOOKUP($B49,'BM2'!$A$9:$F$1038,2)="","",IF($B49&gt;0,VLOOKUP($B49,'BM2'!$A$9:$F$1038,2),"")),"")</f>
        <v/>
      </c>
      <c r="D49" s="9" t="str">
        <f>IFERROR(IF(VLOOKUP($B49,'BM2'!$A$9:$F$1038,3)="","",IF($B49&gt;0,VLOOKUP($B49,'BM2'!$A$9:$F$1038,3),"")),"")</f>
        <v/>
      </c>
      <c r="E49" s="9" t="str">
        <f>IFERROR(IF(VLOOKUP($B49,'BM2'!$A$9:$F$1038,4)="","",IF($B49&gt;0,VLOOKUP($B49,'BM2'!$A$9:$F$1038,4),"")),"")</f>
        <v/>
      </c>
      <c r="F49" s="9" t="str">
        <f>IFERROR(IF(VLOOKUP($B49,'BM2'!$A$9:$F$1038,5)="","",IF($B49&gt;0,VLOOKUP($B49,'BM2'!$A$9:$F$1038,5),"")),"")</f>
        <v/>
      </c>
      <c r="G49" s="9" t="str">
        <f>IFERROR(IF(VLOOKUP($B49,'BM2'!$A$9:$F$1038,6)="","",IF($B49&gt;0,VLOOKUP($B49,'BM2'!$A$9:$F$1038,6),"")),"")</f>
        <v/>
      </c>
      <c r="H49" s="10"/>
      <c r="I49" s="43"/>
      <c r="J49" s="36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s="18" customFormat="1" ht="19.95" customHeight="1" x14ac:dyDescent="0.25">
      <c r="A50" s="9">
        <v>42</v>
      </c>
      <c r="B50" s="9" t="str">
        <f t="shared" si="0"/>
        <v/>
      </c>
      <c r="C50" s="9" t="str">
        <f>IFERROR(IF(VLOOKUP($B50,'BM2'!$A$9:$F$1038,2)="","",IF($B50&gt;0,VLOOKUP($B50,'BM2'!$A$9:$F$1038,2),"")),"")</f>
        <v/>
      </c>
      <c r="D50" s="9" t="str">
        <f>IFERROR(IF(VLOOKUP($B50,'BM2'!$A$9:$F$1038,3)="","",IF($B50&gt;0,VLOOKUP($B50,'BM2'!$A$9:$F$1038,3),"")),"")</f>
        <v/>
      </c>
      <c r="E50" s="9" t="str">
        <f>IFERROR(IF(VLOOKUP($B50,'BM2'!$A$9:$F$1038,4)="","",IF($B50&gt;0,VLOOKUP($B50,'BM2'!$A$9:$F$1038,4),"")),"")</f>
        <v/>
      </c>
      <c r="F50" s="9" t="str">
        <f>IFERROR(IF(VLOOKUP($B50,'BM2'!$A$9:$F$1038,5)="","",IF($B50&gt;0,VLOOKUP($B50,'BM2'!$A$9:$F$1038,5),"")),"")</f>
        <v/>
      </c>
      <c r="G50" s="9" t="str">
        <f>IFERROR(IF(VLOOKUP($B50,'BM2'!$A$9:$F$1038,6)="","",IF($B50&gt;0,VLOOKUP($B50,'BM2'!$A$9:$F$1038,6),"")),"")</f>
        <v/>
      </c>
      <c r="H50" s="10"/>
      <c r="I50" s="43"/>
      <c r="J50" s="36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s="18" customFormat="1" ht="19.95" customHeight="1" x14ac:dyDescent="0.25">
      <c r="A51" s="9">
        <v>43</v>
      </c>
      <c r="B51" s="9" t="str">
        <f t="shared" si="0"/>
        <v/>
      </c>
      <c r="C51" s="9" t="str">
        <f>IFERROR(IF(VLOOKUP($B51,'BM2'!$A$9:$F$1038,2)="","",IF($B51&gt;0,VLOOKUP($B51,'BM2'!$A$9:$F$1038,2),"")),"")</f>
        <v/>
      </c>
      <c r="D51" s="9" t="str">
        <f>IFERROR(IF(VLOOKUP($B51,'BM2'!$A$9:$F$1038,3)="","",IF($B51&gt;0,VLOOKUP($B51,'BM2'!$A$9:$F$1038,3),"")),"")</f>
        <v/>
      </c>
      <c r="E51" s="9" t="str">
        <f>IFERROR(IF(VLOOKUP($B51,'BM2'!$A$9:$F$1038,4)="","",IF($B51&gt;0,VLOOKUP($B51,'BM2'!$A$9:$F$1038,4),"")),"")</f>
        <v/>
      </c>
      <c r="F51" s="9" t="str">
        <f>IFERROR(IF(VLOOKUP($B51,'BM2'!$A$9:$F$1038,5)="","",IF($B51&gt;0,VLOOKUP($B51,'BM2'!$A$9:$F$1038,5),"")),"")</f>
        <v/>
      </c>
      <c r="G51" s="9" t="str">
        <f>IFERROR(IF(VLOOKUP($B51,'BM2'!$A$9:$F$1038,6)="","",IF($B51&gt;0,VLOOKUP($B51,'BM2'!$A$9:$F$1038,6),"")),"")</f>
        <v/>
      </c>
      <c r="H51" s="10"/>
      <c r="I51" s="43"/>
      <c r="J51" s="36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s="18" customFormat="1" ht="19.95" customHeight="1" x14ac:dyDescent="0.25">
      <c r="A52" s="9">
        <v>44</v>
      </c>
      <c r="B52" s="9" t="str">
        <f t="shared" si="0"/>
        <v/>
      </c>
      <c r="C52" s="9" t="str">
        <f>IFERROR(IF(VLOOKUP($B52,'BM2'!$A$9:$F$1038,2)="","",IF($B52&gt;0,VLOOKUP($B52,'BM2'!$A$9:$F$1038,2),"")),"")</f>
        <v/>
      </c>
      <c r="D52" s="9" t="str">
        <f>IFERROR(IF(VLOOKUP($B52,'BM2'!$A$9:$F$1038,3)="","",IF($B52&gt;0,VLOOKUP($B52,'BM2'!$A$9:$F$1038,3),"")),"")</f>
        <v/>
      </c>
      <c r="E52" s="9" t="str">
        <f>IFERROR(IF(VLOOKUP($B52,'BM2'!$A$9:$F$1038,4)="","",IF($B52&gt;0,VLOOKUP($B52,'BM2'!$A$9:$F$1038,4),"")),"")</f>
        <v/>
      </c>
      <c r="F52" s="9" t="str">
        <f>IFERROR(IF(VLOOKUP($B52,'BM2'!$A$9:$F$1038,5)="","",IF($B52&gt;0,VLOOKUP($B52,'BM2'!$A$9:$F$1038,5),"")),"")</f>
        <v/>
      </c>
      <c r="G52" s="9" t="str">
        <f>IFERROR(IF(VLOOKUP($B52,'BM2'!$A$9:$F$1038,6)="","",IF($B52&gt;0,VLOOKUP($B52,'BM2'!$A$9:$F$1038,6),"")),"")</f>
        <v/>
      </c>
      <c r="H52" s="10"/>
      <c r="I52" s="43"/>
      <c r="J52" s="36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s="18" customFormat="1" ht="19.95" customHeight="1" x14ac:dyDescent="0.25">
      <c r="A53" s="9">
        <v>45</v>
      </c>
      <c r="B53" s="9" t="str">
        <f t="shared" si="0"/>
        <v/>
      </c>
      <c r="C53" s="9" t="str">
        <f>IFERROR(IF(VLOOKUP($B53,'BM2'!$A$9:$F$1038,2)="","",IF($B53&gt;0,VLOOKUP($B53,'BM2'!$A$9:$F$1038,2),"")),"")</f>
        <v/>
      </c>
      <c r="D53" s="9" t="str">
        <f>IFERROR(IF(VLOOKUP($B53,'BM2'!$A$9:$F$1038,3)="","",IF($B53&gt;0,VLOOKUP($B53,'BM2'!$A$9:$F$1038,3),"")),"")</f>
        <v/>
      </c>
      <c r="E53" s="9" t="str">
        <f>IFERROR(IF(VLOOKUP($B53,'BM2'!$A$9:$F$1038,4)="","",IF($B53&gt;0,VLOOKUP($B53,'BM2'!$A$9:$F$1038,4),"")),"")</f>
        <v/>
      </c>
      <c r="F53" s="9" t="str">
        <f>IFERROR(IF(VLOOKUP($B53,'BM2'!$A$9:$F$1038,5)="","",IF($B53&gt;0,VLOOKUP($B53,'BM2'!$A$9:$F$1038,5),"")),"")</f>
        <v/>
      </c>
      <c r="G53" s="9" t="str">
        <f>IFERROR(IF(VLOOKUP($B53,'BM2'!$A$9:$F$1038,6)="","",IF($B53&gt;0,VLOOKUP($B53,'BM2'!$A$9:$F$1038,6),"")),"")</f>
        <v/>
      </c>
      <c r="H53" s="10"/>
      <c r="I53" s="43"/>
      <c r="J53" s="36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s="18" customFormat="1" ht="19.95" customHeight="1" x14ac:dyDescent="0.25">
      <c r="A54" s="9">
        <v>46</v>
      </c>
      <c r="B54" s="9" t="str">
        <f t="shared" si="0"/>
        <v/>
      </c>
      <c r="C54" s="9" t="str">
        <f>IFERROR(IF(VLOOKUP($B54,'BM2'!$A$9:$F$1038,2)="","",IF($B54&gt;0,VLOOKUP($B54,'BM2'!$A$9:$F$1038,2),"")),"")</f>
        <v/>
      </c>
      <c r="D54" s="9" t="str">
        <f>IFERROR(IF(VLOOKUP($B54,'BM2'!$A$9:$F$1038,3)="","",IF($B54&gt;0,VLOOKUP($B54,'BM2'!$A$9:$F$1038,3),"")),"")</f>
        <v/>
      </c>
      <c r="E54" s="9" t="str">
        <f>IFERROR(IF(VLOOKUP($B54,'BM2'!$A$9:$F$1038,4)="","",IF($B54&gt;0,VLOOKUP($B54,'BM2'!$A$9:$F$1038,4),"")),"")</f>
        <v/>
      </c>
      <c r="F54" s="9" t="str">
        <f>IFERROR(IF(VLOOKUP($B54,'BM2'!$A$9:$F$1038,5)="","",IF($B54&gt;0,VLOOKUP($B54,'BM2'!$A$9:$F$1038,5),"")),"")</f>
        <v/>
      </c>
      <c r="G54" s="9" t="str">
        <f>IFERROR(IF(VLOOKUP($B54,'BM2'!$A$9:$F$1038,6)="","",IF($B54&gt;0,VLOOKUP($B54,'BM2'!$A$9:$F$1038,6),"")),"")</f>
        <v/>
      </c>
      <c r="H54" s="10"/>
      <c r="I54" s="43"/>
      <c r="J54" s="36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s="18" customFormat="1" ht="19.95" customHeight="1" x14ac:dyDescent="0.25">
      <c r="A55" s="9">
        <v>47</v>
      </c>
      <c r="B55" s="9" t="str">
        <f t="shared" si="0"/>
        <v/>
      </c>
      <c r="C55" s="9" t="str">
        <f>IFERROR(IF(VLOOKUP($B55,'BM2'!$A$9:$F$1038,2)="","",IF($B55&gt;0,VLOOKUP($B55,'BM2'!$A$9:$F$1038,2),"")),"")</f>
        <v/>
      </c>
      <c r="D55" s="9" t="str">
        <f>IFERROR(IF(VLOOKUP($B55,'BM2'!$A$9:$F$1038,3)="","",IF($B55&gt;0,VLOOKUP($B55,'BM2'!$A$9:$F$1038,3),"")),"")</f>
        <v/>
      </c>
      <c r="E55" s="9" t="str">
        <f>IFERROR(IF(VLOOKUP($B55,'BM2'!$A$9:$F$1038,4)="","",IF($B55&gt;0,VLOOKUP($B55,'BM2'!$A$9:$F$1038,4),"")),"")</f>
        <v/>
      </c>
      <c r="F55" s="9" t="str">
        <f>IFERROR(IF(VLOOKUP($B55,'BM2'!$A$9:$F$1038,5)="","",IF($B55&gt;0,VLOOKUP($B55,'BM2'!$A$9:$F$1038,5),"")),"")</f>
        <v/>
      </c>
      <c r="G55" s="9" t="str">
        <f>IFERROR(IF(VLOOKUP($B55,'BM2'!$A$9:$F$1038,6)="","",IF($B55&gt;0,VLOOKUP($B55,'BM2'!$A$9:$F$1038,6),"")),"")</f>
        <v/>
      </c>
      <c r="H55" s="10"/>
      <c r="I55" s="43"/>
      <c r="J55" s="36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s="18" customFormat="1" ht="19.95" customHeight="1" x14ac:dyDescent="0.25">
      <c r="A56" s="9">
        <v>48</v>
      </c>
      <c r="B56" s="9" t="str">
        <f t="shared" si="0"/>
        <v/>
      </c>
      <c r="C56" s="9" t="str">
        <f>IFERROR(IF(VLOOKUP($B56,'BM2'!$A$9:$F$1038,2)="","",IF($B56&gt;0,VLOOKUP($B56,'BM2'!$A$9:$F$1038,2),"")),"")</f>
        <v/>
      </c>
      <c r="D56" s="9" t="str">
        <f>IFERROR(IF(VLOOKUP($B56,'BM2'!$A$9:$F$1038,3)="","",IF($B56&gt;0,VLOOKUP($B56,'BM2'!$A$9:$F$1038,3),"")),"")</f>
        <v/>
      </c>
      <c r="E56" s="9" t="str">
        <f>IFERROR(IF(VLOOKUP($B56,'BM2'!$A$9:$F$1038,4)="","",IF($B56&gt;0,VLOOKUP($B56,'BM2'!$A$9:$F$1038,4),"")),"")</f>
        <v/>
      </c>
      <c r="F56" s="9" t="str">
        <f>IFERROR(IF(VLOOKUP($B56,'BM2'!$A$9:$F$1038,5)="","",IF($B56&gt;0,VLOOKUP($B56,'BM2'!$A$9:$F$1038,5),"")),"")</f>
        <v/>
      </c>
      <c r="G56" s="9" t="str">
        <f>IFERROR(IF(VLOOKUP($B56,'BM2'!$A$9:$F$1038,6)="","",IF($B56&gt;0,VLOOKUP($B56,'BM2'!$A$9:$F$1038,6),"")),"")</f>
        <v/>
      </c>
      <c r="H56" s="10"/>
      <c r="I56" s="43"/>
      <c r="J56" s="36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s="18" customFormat="1" ht="19.95" customHeight="1" x14ac:dyDescent="0.25">
      <c r="A57" s="9">
        <v>49</v>
      </c>
      <c r="B57" s="9" t="str">
        <f t="shared" si="0"/>
        <v/>
      </c>
      <c r="C57" s="9" t="str">
        <f>IFERROR(IF(VLOOKUP($B57,'BM2'!$A$9:$F$1038,2)="","",IF($B57&gt;0,VLOOKUP($B57,'BM2'!$A$9:$F$1038,2),"")),"")</f>
        <v/>
      </c>
      <c r="D57" s="9" t="str">
        <f>IFERROR(IF(VLOOKUP($B57,'BM2'!$A$9:$F$1038,3)="","",IF($B57&gt;0,VLOOKUP($B57,'BM2'!$A$9:$F$1038,3),"")),"")</f>
        <v/>
      </c>
      <c r="E57" s="9" t="str">
        <f>IFERROR(IF(VLOOKUP($B57,'BM2'!$A$9:$F$1038,4)="","",IF($B57&gt;0,VLOOKUP($B57,'BM2'!$A$9:$F$1038,4),"")),"")</f>
        <v/>
      </c>
      <c r="F57" s="9" t="str">
        <f>IFERROR(IF(VLOOKUP($B57,'BM2'!$A$9:$F$1038,5)="","",IF($B57&gt;0,VLOOKUP($B57,'BM2'!$A$9:$F$1038,5),"")),"")</f>
        <v/>
      </c>
      <c r="G57" s="9" t="str">
        <f>IFERROR(IF(VLOOKUP($B57,'BM2'!$A$9:$F$1038,6)="","",IF($B57&gt;0,VLOOKUP($B57,'BM2'!$A$9:$F$1038,6),"")),"")</f>
        <v/>
      </c>
      <c r="H57" s="10"/>
      <c r="I57" s="43"/>
      <c r="J57" s="36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 s="18" customFormat="1" ht="19.95" customHeight="1" x14ac:dyDescent="0.25">
      <c r="A58" s="9">
        <v>50</v>
      </c>
      <c r="B58" s="9" t="str">
        <f t="shared" si="0"/>
        <v/>
      </c>
      <c r="C58" s="9" t="str">
        <f>IFERROR(IF(VLOOKUP($B58,'BM2'!$A$9:$F$1038,2)="","",IF($B58&gt;0,VLOOKUP($B58,'BM2'!$A$9:$F$1038,2),"")),"")</f>
        <v/>
      </c>
      <c r="D58" s="9" t="str">
        <f>IFERROR(IF(VLOOKUP($B58,'BM2'!$A$9:$F$1038,3)="","",IF($B58&gt;0,VLOOKUP($B58,'BM2'!$A$9:$F$1038,3),"")),"")</f>
        <v/>
      </c>
      <c r="E58" s="9" t="str">
        <f>IFERROR(IF(VLOOKUP($B58,'BM2'!$A$9:$F$1038,4)="","",IF($B58&gt;0,VLOOKUP($B58,'BM2'!$A$9:$F$1038,4),"")),"")</f>
        <v/>
      </c>
      <c r="F58" s="9" t="str">
        <f>IFERROR(IF(VLOOKUP($B58,'BM2'!$A$9:$F$1038,5)="","",IF($B58&gt;0,VLOOKUP($B58,'BM2'!$A$9:$F$1038,5),"")),"")</f>
        <v/>
      </c>
      <c r="G58" s="9" t="str">
        <f>IFERROR(IF(VLOOKUP($B58,'BM2'!$A$9:$F$1038,6)="","",IF($B58&gt;0,VLOOKUP($B58,'BM2'!$A$9:$F$1038,6),"")),"")</f>
        <v/>
      </c>
      <c r="H58" s="10"/>
      <c r="I58" s="43"/>
      <c r="J58" s="36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s="18" customFormat="1" ht="19.95" customHeight="1" x14ac:dyDescent="0.25">
      <c r="A59" s="9">
        <v>51</v>
      </c>
      <c r="B59" s="9" t="str">
        <f t="shared" si="0"/>
        <v/>
      </c>
      <c r="C59" s="9" t="str">
        <f>IFERROR(IF(VLOOKUP($B59,'BM2'!$A$9:$F$1038,2)="","",IF($B59&gt;0,VLOOKUP($B59,'BM2'!$A$9:$F$1038,2),"")),"")</f>
        <v/>
      </c>
      <c r="D59" s="9" t="str">
        <f>IFERROR(IF(VLOOKUP($B59,'BM2'!$A$9:$F$1038,3)="","",IF($B59&gt;0,VLOOKUP($B59,'BM2'!$A$9:$F$1038,3),"")),"")</f>
        <v/>
      </c>
      <c r="E59" s="9" t="str">
        <f>IFERROR(IF(VLOOKUP($B59,'BM2'!$A$9:$F$1038,4)="","",IF($B59&gt;0,VLOOKUP($B59,'BM2'!$A$9:$F$1038,4),"")),"")</f>
        <v/>
      </c>
      <c r="F59" s="9" t="str">
        <f>IFERROR(IF(VLOOKUP($B59,'BM2'!$A$9:$F$1038,5)="","",IF($B59&gt;0,VLOOKUP($B59,'BM2'!$A$9:$F$1038,5),"")),"")</f>
        <v/>
      </c>
      <c r="G59" s="9" t="str">
        <f>IFERROR(IF(VLOOKUP($B59,'BM2'!$A$9:$F$1038,6)="","",IF($B59&gt;0,VLOOKUP($B59,'BM2'!$A$9:$F$1038,6),"")),"")</f>
        <v/>
      </c>
      <c r="H59" s="10"/>
      <c r="I59" s="43"/>
      <c r="J59" s="36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s="18" customFormat="1" ht="19.95" customHeight="1" x14ac:dyDescent="0.25">
      <c r="A60" s="9">
        <v>52</v>
      </c>
      <c r="B60" s="9" t="str">
        <f t="shared" si="0"/>
        <v/>
      </c>
      <c r="C60" s="9" t="str">
        <f>IFERROR(IF(VLOOKUP($B60,'BM2'!$A$9:$F$1038,2)="","",IF($B60&gt;0,VLOOKUP($B60,'BM2'!$A$9:$F$1038,2),"")),"")</f>
        <v/>
      </c>
      <c r="D60" s="9" t="str">
        <f>IFERROR(IF(VLOOKUP($B60,'BM2'!$A$9:$F$1038,3)="","",IF($B60&gt;0,VLOOKUP($B60,'BM2'!$A$9:$F$1038,3),"")),"")</f>
        <v/>
      </c>
      <c r="E60" s="9" t="str">
        <f>IFERROR(IF(VLOOKUP($B60,'BM2'!$A$9:$F$1038,4)="","",IF($B60&gt;0,VLOOKUP($B60,'BM2'!$A$9:$F$1038,4),"")),"")</f>
        <v/>
      </c>
      <c r="F60" s="9" t="str">
        <f>IFERROR(IF(VLOOKUP($B60,'BM2'!$A$9:$F$1038,5)="","",IF($B60&gt;0,VLOOKUP($B60,'BM2'!$A$9:$F$1038,5),"")),"")</f>
        <v/>
      </c>
      <c r="G60" s="9" t="str">
        <f>IFERROR(IF(VLOOKUP($B60,'BM2'!$A$9:$F$1038,6)="","",IF($B60&gt;0,VLOOKUP($B60,'BM2'!$A$9:$F$1038,6),"")),"")</f>
        <v/>
      </c>
      <c r="H60" s="10"/>
      <c r="I60" s="43"/>
      <c r="J60" s="36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s="18" customFormat="1" ht="19.95" customHeight="1" x14ac:dyDescent="0.25">
      <c r="A61" s="9">
        <v>53</v>
      </c>
      <c r="B61" s="9" t="str">
        <f t="shared" si="0"/>
        <v/>
      </c>
      <c r="C61" s="9" t="str">
        <f>IFERROR(IF(VLOOKUP($B61,'BM2'!$A$9:$F$1038,2)="","",IF($B61&gt;0,VLOOKUP($B61,'BM2'!$A$9:$F$1038,2),"")),"")</f>
        <v/>
      </c>
      <c r="D61" s="9" t="str">
        <f>IFERROR(IF(VLOOKUP($B61,'BM2'!$A$9:$F$1038,3)="","",IF($B61&gt;0,VLOOKUP($B61,'BM2'!$A$9:$F$1038,3),"")),"")</f>
        <v/>
      </c>
      <c r="E61" s="9" t="str">
        <f>IFERROR(IF(VLOOKUP($B61,'BM2'!$A$9:$F$1038,4)="","",IF($B61&gt;0,VLOOKUP($B61,'BM2'!$A$9:$F$1038,4),"")),"")</f>
        <v/>
      </c>
      <c r="F61" s="9" t="str">
        <f>IFERROR(IF(VLOOKUP($B61,'BM2'!$A$9:$F$1038,5)="","",IF($B61&gt;0,VLOOKUP($B61,'BM2'!$A$9:$F$1038,5),"")),"")</f>
        <v/>
      </c>
      <c r="G61" s="9" t="str">
        <f>IFERROR(IF(VLOOKUP($B61,'BM2'!$A$9:$F$1038,6)="","",IF($B61&gt;0,VLOOKUP($B61,'BM2'!$A$9:$F$1038,6),"")),"")</f>
        <v/>
      </c>
      <c r="H61" s="10"/>
      <c r="I61" s="43"/>
      <c r="J61" s="36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s="18" customFormat="1" ht="19.95" customHeight="1" x14ac:dyDescent="0.25">
      <c r="A62" s="9">
        <v>54</v>
      </c>
      <c r="B62" s="9" t="str">
        <f t="shared" si="0"/>
        <v/>
      </c>
      <c r="C62" s="9" t="str">
        <f>IFERROR(IF(VLOOKUP($B62,'BM2'!$A$9:$F$1038,2)="","",IF($B62&gt;0,VLOOKUP($B62,'BM2'!$A$9:$F$1038,2),"")),"")</f>
        <v/>
      </c>
      <c r="D62" s="9" t="str">
        <f>IFERROR(IF(VLOOKUP($B62,'BM2'!$A$9:$F$1038,3)="","",IF($B62&gt;0,VLOOKUP($B62,'BM2'!$A$9:$F$1038,3),"")),"")</f>
        <v/>
      </c>
      <c r="E62" s="9" t="str">
        <f>IFERROR(IF(VLOOKUP($B62,'BM2'!$A$9:$F$1038,4)="","",IF($B62&gt;0,VLOOKUP($B62,'BM2'!$A$9:$F$1038,4),"")),"")</f>
        <v/>
      </c>
      <c r="F62" s="9" t="str">
        <f>IFERROR(IF(VLOOKUP($B62,'BM2'!$A$9:$F$1038,5)="","",IF($B62&gt;0,VLOOKUP($B62,'BM2'!$A$9:$F$1038,5),"")),"")</f>
        <v/>
      </c>
      <c r="G62" s="9" t="str">
        <f>IFERROR(IF(VLOOKUP($B62,'BM2'!$A$9:$F$1038,6)="","",IF($B62&gt;0,VLOOKUP($B62,'BM2'!$A$9:$F$1038,6),"")),"")</f>
        <v/>
      </c>
      <c r="H62" s="10"/>
      <c r="I62" s="43"/>
      <c r="J62" s="36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s="18" customFormat="1" ht="19.95" customHeight="1" x14ac:dyDescent="0.25">
      <c r="A63" s="9">
        <v>55</v>
      </c>
      <c r="B63" s="9" t="str">
        <f t="shared" si="0"/>
        <v/>
      </c>
      <c r="C63" s="9" t="str">
        <f>IFERROR(IF(VLOOKUP($B63,'BM2'!$A$9:$F$1038,2)="","",IF($B63&gt;0,VLOOKUP($B63,'BM2'!$A$9:$F$1038,2),"")),"")</f>
        <v/>
      </c>
      <c r="D63" s="9" t="str">
        <f>IFERROR(IF(VLOOKUP($B63,'BM2'!$A$9:$F$1038,3)="","",IF($B63&gt;0,VLOOKUP($B63,'BM2'!$A$9:$F$1038,3),"")),"")</f>
        <v/>
      </c>
      <c r="E63" s="9" t="str">
        <f>IFERROR(IF(VLOOKUP($B63,'BM2'!$A$9:$F$1038,4)="","",IF($B63&gt;0,VLOOKUP($B63,'BM2'!$A$9:$F$1038,4),"")),"")</f>
        <v/>
      </c>
      <c r="F63" s="9" t="str">
        <f>IFERROR(IF(VLOOKUP($B63,'BM2'!$A$9:$F$1038,5)="","",IF($B63&gt;0,VLOOKUP($B63,'BM2'!$A$9:$F$1038,5),"")),"")</f>
        <v/>
      </c>
      <c r="G63" s="9" t="str">
        <f>IFERROR(IF(VLOOKUP($B63,'BM2'!$A$9:$F$1038,6)="","",IF($B63&gt;0,VLOOKUP($B63,'BM2'!$A$9:$F$1038,6),"")),"")</f>
        <v/>
      </c>
      <c r="H63" s="10"/>
      <c r="I63" s="43"/>
      <c r="J63" s="36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s="18" customFormat="1" ht="19.95" customHeight="1" x14ac:dyDescent="0.25">
      <c r="A64" s="9">
        <v>56</v>
      </c>
      <c r="B64" s="9" t="str">
        <f t="shared" si="0"/>
        <v/>
      </c>
      <c r="C64" s="9" t="str">
        <f>IFERROR(IF(VLOOKUP($B64,'BM2'!$A$9:$F$1038,2)="","",IF($B64&gt;0,VLOOKUP($B64,'BM2'!$A$9:$F$1038,2),"")),"")</f>
        <v/>
      </c>
      <c r="D64" s="9" t="str">
        <f>IFERROR(IF(VLOOKUP($B64,'BM2'!$A$9:$F$1038,3)="","",IF($B64&gt;0,VLOOKUP($B64,'BM2'!$A$9:$F$1038,3),"")),"")</f>
        <v/>
      </c>
      <c r="E64" s="9" t="str">
        <f>IFERROR(IF(VLOOKUP($B64,'BM2'!$A$9:$F$1038,4)="","",IF($B64&gt;0,VLOOKUP($B64,'BM2'!$A$9:$F$1038,4),"")),"")</f>
        <v/>
      </c>
      <c r="F64" s="9" t="str">
        <f>IFERROR(IF(VLOOKUP($B64,'BM2'!$A$9:$F$1038,5)="","",IF($B64&gt;0,VLOOKUP($B64,'BM2'!$A$9:$F$1038,5),"")),"")</f>
        <v/>
      </c>
      <c r="G64" s="9" t="str">
        <f>IFERROR(IF(VLOOKUP($B64,'BM2'!$A$9:$F$1038,6)="","",IF($B64&gt;0,VLOOKUP($B64,'BM2'!$A$9:$F$1038,6),"")),"")</f>
        <v/>
      </c>
      <c r="H64" s="10"/>
      <c r="I64" s="43"/>
      <c r="J64" s="36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s="18" customFormat="1" ht="19.95" customHeight="1" x14ac:dyDescent="0.25">
      <c r="A65" s="9">
        <v>57</v>
      </c>
      <c r="B65" s="9" t="str">
        <f t="shared" si="0"/>
        <v/>
      </c>
      <c r="C65" s="9" t="str">
        <f>IFERROR(IF(VLOOKUP($B65,'BM2'!$A$9:$F$1038,2)="","",IF($B65&gt;0,VLOOKUP($B65,'BM2'!$A$9:$F$1038,2),"")),"")</f>
        <v/>
      </c>
      <c r="D65" s="9" t="str">
        <f>IFERROR(IF(VLOOKUP($B65,'BM2'!$A$9:$F$1038,3)="","",IF($B65&gt;0,VLOOKUP($B65,'BM2'!$A$9:$F$1038,3),"")),"")</f>
        <v/>
      </c>
      <c r="E65" s="9" t="str">
        <f>IFERROR(IF(VLOOKUP($B65,'BM2'!$A$9:$F$1038,4)="","",IF($B65&gt;0,VLOOKUP($B65,'BM2'!$A$9:$F$1038,4),"")),"")</f>
        <v/>
      </c>
      <c r="F65" s="9" t="str">
        <f>IFERROR(IF(VLOOKUP($B65,'BM2'!$A$9:$F$1038,5)="","",IF($B65&gt;0,VLOOKUP($B65,'BM2'!$A$9:$F$1038,5),"")),"")</f>
        <v/>
      </c>
      <c r="G65" s="9" t="str">
        <f>IFERROR(IF(VLOOKUP($B65,'BM2'!$A$9:$F$1038,6)="","",IF($B65&gt;0,VLOOKUP($B65,'BM2'!$A$9:$F$1038,6),"")),"")</f>
        <v/>
      </c>
      <c r="H65" s="10"/>
      <c r="I65" s="43"/>
      <c r="J65" s="36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s="18" customFormat="1" ht="19.95" customHeight="1" x14ac:dyDescent="0.25">
      <c r="A66" s="9">
        <v>58</v>
      </c>
      <c r="B66" s="9" t="str">
        <f t="shared" si="0"/>
        <v/>
      </c>
      <c r="C66" s="9" t="str">
        <f>IFERROR(IF(VLOOKUP($B66,'BM2'!$A$9:$F$1038,2)="","",IF($B66&gt;0,VLOOKUP($B66,'BM2'!$A$9:$F$1038,2),"")),"")</f>
        <v/>
      </c>
      <c r="D66" s="9" t="str">
        <f>IFERROR(IF(VLOOKUP($B66,'BM2'!$A$9:$F$1038,3)="","",IF($B66&gt;0,VLOOKUP($B66,'BM2'!$A$9:$F$1038,3),"")),"")</f>
        <v/>
      </c>
      <c r="E66" s="9" t="str">
        <f>IFERROR(IF(VLOOKUP($B66,'BM2'!$A$9:$F$1038,4)="","",IF($B66&gt;0,VLOOKUP($B66,'BM2'!$A$9:$F$1038,4),"")),"")</f>
        <v/>
      </c>
      <c r="F66" s="9" t="str">
        <f>IFERROR(IF(VLOOKUP($B66,'BM2'!$A$9:$F$1038,5)="","",IF($B66&gt;0,VLOOKUP($B66,'BM2'!$A$9:$F$1038,5),"")),"")</f>
        <v/>
      </c>
      <c r="G66" s="9" t="str">
        <f>IFERROR(IF(VLOOKUP($B66,'BM2'!$A$9:$F$1038,6)="","",IF($B66&gt;0,VLOOKUP($B66,'BM2'!$A$9:$F$1038,6),"")),"")</f>
        <v/>
      </c>
      <c r="H66" s="10"/>
      <c r="I66" s="43"/>
      <c r="J66" s="36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s="18" customFormat="1" ht="19.95" customHeight="1" x14ac:dyDescent="0.25">
      <c r="A67" s="9">
        <v>59</v>
      </c>
      <c r="B67" s="9" t="str">
        <f t="shared" si="0"/>
        <v/>
      </c>
      <c r="C67" s="9" t="str">
        <f>IFERROR(IF(VLOOKUP($B67,'BM2'!$A$9:$F$1038,2)="","",IF($B67&gt;0,VLOOKUP($B67,'BM2'!$A$9:$F$1038,2),"")),"")</f>
        <v/>
      </c>
      <c r="D67" s="9" t="str">
        <f>IFERROR(IF(VLOOKUP($B67,'BM2'!$A$9:$F$1038,3)="","",IF($B67&gt;0,VLOOKUP($B67,'BM2'!$A$9:$F$1038,3),"")),"")</f>
        <v/>
      </c>
      <c r="E67" s="9" t="str">
        <f>IFERROR(IF(VLOOKUP($B67,'BM2'!$A$9:$F$1038,4)="","",IF($B67&gt;0,VLOOKUP($B67,'BM2'!$A$9:$F$1038,4),"")),"")</f>
        <v/>
      </c>
      <c r="F67" s="9" t="str">
        <f>IFERROR(IF(VLOOKUP($B67,'BM2'!$A$9:$F$1038,5)="","",IF($B67&gt;0,VLOOKUP($B67,'BM2'!$A$9:$F$1038,5),"")),"")</f>
        <v/>
      </c>
      <c r="G67" s="9" t="str">
        <f>IFERROR(IF(VLOOKUP($B67,'BM2'!$A$9:$F$1038,6)="","",IF($B67&gt;0,VLOOKUP($B67,'BM2'!$A$9:$F$1038,6),"")),"")</f>
        <v/>
      </c>
      <c r="H67" s="10"/>
      <c r="I67" s="43"/>
      <c r="J67" s="36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s="18" customFormat="1" ht="19.95" customHeight="1" x14ac:dyDescent="0.25">
      <c r="A68" s="9">
        <v>60</v>
      </c>
      <c r="B68" s="9" t="str">
        <f t="shared" si="0"/>
        <v/>
      </c>
      <c r="C68" s="9" t="str">
        <f>IFERROR(IF(VLOOKUP($B68,'BM2'!$A$9:$F$1038,2)="","",IF($B68&gt;0,VLOOKUP($B68,'BM2'!$A$9:$F$1038,2),"")),"")</f>
        <v/>
      </c>
      <c r="D68" s="9" t="str">
        <f>IFERROR(IF(VLOOKUP($B68,'BM2'!$A$9:$F$1038,3)="","",IF($B68&gt;0,VLOOKUP($B68,'BM2'!$A$9:$F$1038,3),"")),"")</f>
        <v/>
      </c>
      <c r="E68" s="9" t="str">
        <f>IFERROR(IF(VLOOKUP($B68,'BM2'!$A$9:$F$1038,4)="","",IF($B68&gt;0,VLOOKUP($B68,'BM2'!$A$9:$F$1038,4),"")),"")</f>
        <v/>
      </c>
      <c r="F68" s="9" t="str">
        <f>IFERROR(IF(VLOOKUP($B68,'BM2'!$A$9:$F$1038,5)="","",IF($B68&gt;0,VLOOKUP($B68,'BM2'!$A$9:$F$1038,5),"")),"")</f>
        <v/>
      </c>
      <c r="G68" s="9" t="str">
        <f>IFERROR(IF(VLOOKUP($B68,'BM2'!$A$9:$F$1038,6)="","",IF($B68&gt;0,VLOOKUP($B68,'BM2'!$A$9:$F$1038,6),"")),"")</f>
        <v/>
      </c>
      <c r="H68" s="10"/>
      <c r="I68" s="43"/>
      <c r="J68" s="36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s="18" customFormat="1" ht="19.95" customHeight="1" x14ac:dyDescent="0.25">
      <c r="A69" s="9">
        <v>61</v>
      </c>
      <c r="B69" s="9" t="str">
        <f t="shared" si="0"/>
        <v/>
      </c>
      <c r="C69" s="9" t="str">
        <f>IFERROR(IF(VLOOKUP($B69,'BM2'!$A$9:$F$1038,2)="","",IF($B69&gt;0,VLOOKUP($B69,'BM2'!$A$9:$F$1038,2),"")),"")</f>
        <v/>
      </c>
      <c r="D69" s="9" t="str">
        <f>IFERROR(IF(VLOOKUP($B69,'BM2'!$A$9:$F$1038,3)="","",IF($B69&gt;0,VLOOKUP($B69,'BM2'!$A$9:$F$1038,3),"")),"")</f>
        <v/>
      </c>
      <c r="E69" s="9" t="str">
        <f>IFERROR(IF(VLOOKUP($B69,'BM2'!$A$9:$F$1038,4)="","",IF($B69&gt;0,VLOOKUP($B69,'BM2'!$A$9:$F$1038,4),"")),"")</f>
        <v/>
      </c>
      <c r="F69" s="9" t="str">
        <f>IFERROR(IF(VLOOKUP($B69,'BM2'!$A$9:$F$1038,5)="","",IF($B69&gt;0,VLOOKUP($B69,'BM2'!$A$9:$F$1038,5),"")),"")</f>
        <v/>
      </c>
      <c r="G69" s="9" t="str">
        <f>IFERROR(IF(VLOOKUP($B69,'BM2'!$A$9:$F$1038,6)="","",IF($B69&gt;0,VLOOKUP($B69,'BM2'!$A$9:$F$1038,6),"")),"")</f>
        <v/>
      </c>
      <c r="H69" s="10"/>
      <c r="I69" s="43"/>
      <c r="J69" s="36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s="18" customFormat="1" ht="19.95" customHeight="1" x14ac:dyDescent="0.25">
      <c r="A70" s="9">
        <v>62</v>
      </c>
      <c r="B70" s="9" t="str">
        <f t="shared" si="0"/>
        <v/>
      </c>
      <c r="C70" s="9" t="str">
        <f>IFERROR(IF(VLOOKUP($B70,'BM2'!$A$9:$F$1038,2)="","",IF($B70&gt;0,VLOOKUP($B70,'BM2'!$A$9:$F$1038,2),"")),"")</f>
        <v/>
      </c>
      <c r="D70" s="9" t="str">
        <f>IFERROR(IF(VLOOKUP($B70,'BM2'!$A$9:$F$1038,3)="","",IF($B70&gt;0,VLOOKUP($B70,'BM2'!$A$9:$F$1038,3),"")),"")</f>
        <v/>
      </c>
      <c r="E70" s="9" t="str">
        <f>IFERROR(IF(VLOOKUP($B70,'BM2'!$A$9:$F$1038,4)="","",IF($B70&gt;0,VLOOKUP($B70,'BM2'!$A$9:$F$1038,4),"")),"")</f>
        <v/>
      </c>
      <c r="F70" s="9" t="str">
        <f>IFERROR(IF(VLOOKUP($B70,'BM2'!$A$9:$F$1038,5)="","",IF($B70&gt;0,VLOOKUP($B70,'BM2'!$A$9:$F$1038,5),"")),"")</f>
        <v/>
      </c>
      <c r="G70" s="9" t="str">
        <f>IFERROR(IF(VLOOKUP($B70,'BM2'!$A$9:$F$1038,6)="","",IF($B70&gt;0,VLOOKUP($B70,'BM2'!$A$9:$F$1038,6),"")),"")</f>
        <v/>
      </c>
      <c r="H70" s="10"/>
      <c r="I70" s="43"/>
      <c r="J70" s="36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s="18" customFormat="1" ht="19.95" customHeight="1" x14ac:dyDescent="0.25">
      <c r="A71" s="9">
        <v>63</v>
      </c>
      <c r="B71" s="9" t="str">
        <f t="shared" si="0"/>
        <v/>
      </c>
      <c r="C71" s="9" t="str">
        <f>IFERROR(IF(VLOOKUP($B71,'BM2'!$A$9:$F$1038,2)="","",IF($B71&gt;0,VLOOKUP($B71,'BM2'!$A$9:$F$1038,2),"")),"")</f>
        <v/>
      </c>
      <c r="D71" s="9" t="str">
        <f>IFERROR(IF(VLOOKUP($B71,'BM2'!$A$9:$F$1038,3)="","",IF($B71&gt;0,VLOOKUP($B71,'BM2'!$A$9:$F$1038,3),"")),"")</f>
        <v/>
      </c>
      <c r="E71" s="9" t="str">
        <f>IFERROR(IF(VLOOKUP($B71,'BM2'!$A$9:$F$1038,4)="","",IF($B71&gt;0,VLOOKUP($B71,'BM2'!$A$9:$F$1038,4),"")),"")</f>
        <v/>
      </c>
      <c r="F71" s="9" t="str">
        <f>IFERROR(IF(VLOOKUP($B71,'BM2'!$A$9:$F$1038,5)="","",IF($B71&gt;0,VLOOKUP($B71,'BM2'!$A$9:$F$1038,5),"")),"")</f>
        <v/>
      </c>
      <c r="G71" s="9" t="str">
        <f>IFERROR(IF(VLOOKUP($B71,'BM2'!$A$9:$F$1038,6)="","",IF($B71&gt;0,VLOOKUP($B71,'BM2'!$A$9:$F$1038,6),"")),"")</f>
        <v/>
      </c>
      <c r="H71" s="10"/>
      <c r="I71" s="43"/>
      <c r="J71" s="36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s="18" customFormat="1" ht="19.95" customHeight="1" x14ac:dyDescent="0.25">
      <c r="A72" s="9">
        <v>64</v>
      </c>
      <c r="B72" s="9" t="str">
        <f t="shared" si="0"/>
        <v/>
      </c>
      <c r="C72" s="9" t="str">
        <f>IFERROR(IF(VLOOKUP($B72,'BM2'!$A$9:$F$1038,2)="","",IF($B72&gt;0,VLOOKUP($B72,'BM2'!$A$9:$F$1038,2),"")),"")</f>
        <v/>
      </c>
      <c r="D72" s="9" t="str">
        <f>IFERROR(IF(VLOOKUP($B72,'BM2'!$A$9:$F$1038,3)="","",IF($B72&gt;0,VLOOKUP($B72,'BM2'!$A$9:$F$1038,3),"")),"")</f>
        <v/>
      </c>
      <c r="E72" s="9" t="str">
        <f>IFERROR(IF(VLOOKUP($B72,'BM2'!$A$9:$F$1038,4)="","",IF($B72&gt;0,VLOOKUP($B72,'BM2'!$A$9:$F$1038,4),"")),"")</f>
        <v/>
      </c>
      <c r="F72" s="9" t="str">
        <f>IFERROR(IF(VLOOKUP($B72,'BM2'!$A$9:$F$1038,5)="","",IF($B72&gt;0,VLOOKUP($B72,'BM2'!$A$9:$F$1038,5),"")),"")</f>
        <v/>
      </c>
      <c r="G72" s="9" t="str">
        <f>IFERROR(IF(VLOOKUP($B72,'BM2'!$A$9:$F$1038,6)="","",IF($B72&gt;0,VLOOKUP($B72,'BM2'!$A$9:$F$1038,6),"")),"")</f>
        <v/>
      </c>
      <c r="H72" s="10"/>
      <c r="I72" s="43"/>
      <c r="J72" s="36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s="18" customFormat="1" ht="19.95" customHeight="1" x14ac:dyDescent="0.25">
      <c r="A73" s="9">
        <v>65</v>
      </c>
      <c r="B73" s="9" t="str">
        <f t="shared" si="0"/>
        <v/>
      </c>
      <c r="C73" s="9" t="str">
        <f>IFERROR(IF(VLOOKUP($B73,'BM2'!$A$9:$F$1038,2)="","",IF($B73&gt;0,VLOOKUP($B73,'BM2'!$A$9:$F$1038,2),"")),"")</f>
        <v/>
      </c>
      <c r="D73" s="9" t="str">
        <f>IFERROR(IF(VLOOKUP($B73,'BM2'!$A$9:$F$1038,3)="","",IF($B73&gt;0,VLOOKUP($B73,'BM2'!$A$9:$F$1038,3),"")),"")</f>
        <v/>
      </c>
      <c r="E73" s="9" t="str">
        <f>IFERROR(IF(VLOOKUP($B73,'BM2'!$A$9:$F$1038,4)="","",IF($B73&gt;0,VLOOKUP($B73,'BM2'!$A$9:$F$1038,4),"")),"")</f>
        <v/>
      </c>
      <c r="F73" s="9" t="str">
        <f>IFERROR(IF(VLOOKUP($B73,'BM2'!$A$9:$F$1038,5)="","",IF($B73&gt;0,VLOOKUP($B73,'BM2'!$A$9:$F$1038,5),"")),"")</f>
        <v/>
      </c>
      <c r="G73" s="9" t="str">
        <f>IFERROR(IF(VLOOKUP($B73,'BM2'!$A$9:$F$1038,6)="","",IF($B73&gt;0,VLOOKUP($B73,'BM2'!$A$9:$F$1038,6),"")),"")</f>
        <v/>
      </c>
      <c r="H73" s="10"/>
      <c r="I73" s="43"/>
      <c r="J73" s="36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s="18" customFormat="1" ht="19.95" customHeight="1" x14ac:dyDescent="0.25">
      <c r="A74" s="9">
        <v>66</v>
      </c>
      <c r="B74" s="9" t="str">
        <f t="shared" ref="B74:B137" si="3">IFERROR(IF(A74&gt;VLOOKUP($K$6,$J$10:$N$17,3,0),"",B73+1),"")</f>
        <v/>
      </c>
      <c r="C74" s="9" t="str">
        <f>IFERROR(IF(VLOOKUP($B74,'BM2'!$A$9:$F$1038,2)="","",IF($B74&gt;0,VLOOKUP($B74,'BM2'!$A$9:$F$1038,2),"")),"")</f>
        <v/>
      </c>
      <c r="D74" s="9" t="str">
        <f>IFERROR(IF(VLOOKUP($B74,'BM2'!$A$9:$F$1038,3)="","",IF($B74&gt;0,VLOOKUP($B74,'BM2'!$A$9:$F$1038,3),"")),"")</f>
        <v/>
      </c>
      <c r="E74" s="9" t="str">
        <f>IFERROR(IF(VLOOKUP($B74,'BM2'!$A$9:$F$1038,4)="","",IF($B74&gt;0,VLOOKUP($B74,'BM2'!$A$9:$F$1038,4),"")),"")</f>
        <v/>
      </c>
      <c r="F74" s="9" t="str">
        <f>IFERROR(IF(VLOOKUP($B74,'BM2'!$A$9:$F$1038,5)="","",IF($B74&gt;0,VLOOKUP($B74,'BM2'!$A$9:$F$1038,5),"")),"")</f>
        <v/>
      </c>
      <c r="G74" s="9" t="str">
        <f>IFERROR(IF(VLOOKUP($B74,'BM2'!$A$9:$F$1038,6)="","",IF($B74&gt;0,VLOOKUP($B74,'BM2'!$A$9:$F$1038,6),"")),"")</f>
        <v/>
      </c>
      <c r="H74" s="10"/>
      <c r="I74" s="43"/>
      <c r="J74" s="36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s="18" customFormat="1" ht="19.95" customHeight="1" x14ac:dyDescent="0.25">
      <c r="A75" s="9">
        <v>67</v>
      </c>
      <c r="B75" s="9" t="str">
        <f t="shared" si="3"/>
        <v/>
      </c>
      <c r="C75" s="9" t="str">
        <f>IFERROR(IF(VLOOKUP($B75,'BM2'!$A$9:$F$1038,2)="","",IF($B75&gt;0,VLOOKUP($B75,'BM2'!$A$9:$F$1038,2),"")),"")</f>
        <v/>
      </c>
      <c r="D75" s="9" t="str">
        <f>IFERROR(IF(VLOOKUP($B75,'BM2'!$A$9:$F$1038,3)="","",IF($B75&gt;0,VLOOKUP($B75,'BM2'!$A$9:$F$1038,3),"")),"")</f>
        <v/>
      </c>
      <c r="E75" s="9" t="str">
        <f>IFERROR(IF(VLOOKUP($B75,'BM2'!$A$9:$F$1038,4)="","",IF($B75&gt;0,VLOOKUP($B75,'BM2'!$A$9:$F$1038,4),"")),"")</f>
        <v/>
      </c>
      <c r="F75" s="9" t="str">
        <f>IFERROR(IF(VLOOKUP($B75,'BM2'!$A$9:$F$1038,5)="","",IF($B75&gt;0,VLOOKUP($B75,'BM2'!$A$9:$F$1038,5),"")),"")</f>
        <v/>
      </c>
      <c r="G75" s="9" t="str">
        <f>IFERROR(IF(VLOOKUP($B75,'BM2'!$A$9:$F$1038,6)="","",IF($B75&gt;0,VLOOKUP($B75,'BM2'!$A$9:$F$1038,6),"")),"")</f>
        <v/>
      </c>
      <c r="H75" s="10"/>
      <c r="I75" s="43"/>
      <c r="J75" s="36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s="18" customFormat="1" ht="19.95" customHeight="1" x14ac:dyDescent="0.25">
      <c r="A76" s="9">
        <v>68</v>
      </c>
      <c r="B76" s="9" t="str">
        <f t="shared" si="3"/>
        <v/>
      </c>
      <c r="C76" s="9" t="str">
        <f>IFERROR(IF(VLOOKUP($B76,'BM2'!$A$9:$F$1038,2)="","",IF($B76&gt;0,VLOOKUP($B76,'BM2'!$A$9:$F$1038,2),"")),"")</f>
        <v/>
      </c>
      <c r="D76" s="9" t="str">
        <f>IFERROR(IF(VLOOKUP($B76,'BM2'!$A$9:$F$1038,3)="","",IF($B76&gt;0,VLOOKUP($B76,'BM2'!$A$9:$F$1038,3),"")),"")</f>
        <v/>
      </c>
      <c r="E76" s="9" t="str">
        <f>IFERROR(IF(VLOOKUP($B76,'BM2'!$A$9:$F$1038,4)="","",IF($B76&gt;0,VLOOKUP($B76,'BM2'!$A$9:$F$1038,4),"")),"")</f>
        <v/>
      </c>
      <c r="F76" s="9" t="str">
        <f>IFERROR(IF(VLOOKUP($B76,'BM2'!$A$9:$F$1038,5)="","",IF($B76&gt;0,VLOOKUP($B76,'BM2'!$A$9:$F$1038,5),"")),"")</f>
        <v/>
      </c>
      <c r="G76" s="9" t="str">
        <f>IFERROR(IF(VLOOKUP($B76,'BM2'!$A$9:$F$1038,6)="","",IF($B76&gt;0,VLOOKUP($B76,'BM2'!$A$9:$F$1038,6),"")),"")</f>
        <v/>
      </c>
      <c r="H76" s="10"/>
      <c r="I76" s="43"/>
      <c r="J76" s="36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s="18" customFormat="1" ht="19.95" customHeight="1" x14ac:dyDescent="0.25">
      <c r="A77" s="9">
        <v>69</v>
      </c>
      <c r="B77" s="9" t="str">
        <f t="shared" si="3"/>
        <v/>
      </c>
      <c r="C77" s="9" t="str">
        <f>IFERROR(IF(VLOOKUP($B77,'BM2'!$A$9:$F$1038,2)="","",IF($B77&gt;0,VLOOKUP($B77,'BM2'!$A$9:$F$1038,2),"")),"")</f>
        <v/>
      </c>
      <c r="D77" s="9" t="str">
        <f>IFERROR(IF(VLOOKUP($B77,'BM2'!$A$9:$F$1038,3)="","",IF($B77&gt;0,VLOOKUP($B77,'BM2'!$A$9:$F$1038,3),"")),"")</f>
        <v/>
      </c>
      <c r="E77" s="9" t="str">
        <f>IFERROR(IF(VLOOKUP($B77,'BM2'!$A$9:$F$1038,4)="","",IF($B77&gt;0,VLOOKUP($B77,'BM2'!$A$9:$F$1038,4),"")),"")</f>
        <v/>
      </c>
      <c r="F77" s="9" t="str">
        <f>IFERROR(IF(VLOOKUP($B77,'BM2'!$A$9:$F$1038,5)="","",IF($B77&gt;0,VLOOKUP($B77,'BM2'!$A$9:$F$1038,5),"")),"")</f>
        <v/>
      </c>
      <c r="G77" s="9" t="str">
        <f>IFERROR(IF(VLOOKUP($B77,'BM2'!$A$9:$F$1038,6)="","",IF($B77&gt;0,VLOOKUP($B77,'BM2'!$A$9:$F$1038,6),"")),"")</f>
        <v/>
      </c>
      <c r="H77" s="10"/>
      <c r="I77" s="43"/>
      <c r="J77" s="36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s="18" customFormat="1" ht="19.95" customHeight="1" x14ac:dyDescent="0.25">
      <c r="A78" s="9">
        <v>70</v>
      </c>
      <c r="B78" s="9" t="str">
        <f t="shared" si="3"/>
        <v/>
      </c>
      <c r="C78" s="9" t="str">
        <f>IFERROR(IF(VLOOKUP($B78,'BM2'!$A$9:$F$1038,2)="","",IF($B78&gt;0,VLOOKUP($B78,'BM2'!$A$9:$F$1038,2),"")),"")</f>
        <v/>
      </c>
      <c r="D78" s="9" t="str">
        <f>IFERROR(IF(VLOOKUP($B78,'BM2'!$A$9:$F$1038,3)="","",IF($B78&gt;0,VLOOKUP($B78,'BM2'!$A$9:$F$1038,3),"")),"")</f>
        <v/>
      </c>
      <c r="E78" s="9" t="str">
        <f>IFERROR(IF(VLOOKUP($B78,'BM2'!$A$9:$F$1038,4)="","",IF($B78&gt;0,VLOOKUP($B78,'BM2'!$A$9:$F$1038,4),"")),"")</f>
        <v/>
      </c>
      <c r="F78" s="9" t="str">
        <f>IFERROR(IF(VLOOKUP($B78,'BM2'!$A$9:$F$1038,5)="","",IF($B78&gt;0,VLOOKUP($B78,'BM2'!$A$9:$F$1038,5),"")),"")</f>
        <v/>
      </c>
      <c r="G78" s="9" t="str">
        <f>IFERROR(IF(VLOOKUP($B78,'BM2'!$A$9:$F$1038,6)="","",IF($B78&gt;0,VLOOKUP($B78,'BM2'!$A$9:$F$1038,6),"")),"")</f>
        <v/>
      </c>
      <c r="H78" s="10"/>
      <c r="I78" s="43"/>
      <c r="J78" s="36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s="18" customFormat="1" ht="19.95" customHeight="1" x14ac:dyDescent="0.25">
      <c r="A79" s="9">
        <v>71</v>
      </c>
      <c r="B79" s="9" t="str">
        <f t="shared" si="3"/>
        <v/>
      </c>
      <c r="C79" s="9" t="str">
        <f>IFERROR(IF(VLOOKUP($B79,'BM2'!$A$9:$F$1038,2)="","",IF($B79&gt;0,VLOOKUP($B79,'BM2'!$A$9:$F$1038,2),"")),"")</f>
        <v/>
      </c>
      <c r="D79" s="9" t="str">
        <f>IFERROR(IF(VLOOKUP($B79,'BM2'!$A$9:$F$1038,3)="","",IF($B79&gt;0,VLOOKUP($B79,'BM2'!$A$9:$F$1038,3),"")),"")</f>
        <v/>
      </c>
      <c r="E79" s="9" t="str">
        <f>IFERROR(IF(VLOOKUP($B79,'BM2'!$A$9:$F$1038,4)="","",IF($B79&gt;0,VLOOKUP($B79,'BM2'!$A$9:$F$1038,4),"")),"")</f>
        <v/>
      </c>
      <c r="F79" s="9" t="str">
        <f>IFERROR(IF(VLOOKUP($B79,'BM2'!$A$9:$F$1038,5)="","",IF($B79&gt;0,VLOOKUP($B79,'BM2'!$A$9:$F$1038,5),"")),"")</f>
        <v/>
      </c>
      <c r="G79" s="9" t="str">
        <f>IFERROR(IF(VLOOKUP($B79,'BM2'!$A$9:$F$1038,6)="","",IF($B79&gt;0,VLOOKUP($B79,'BM2'!$A$9:$F$1038,6),"")),"")</f>
        <v/>
      </c>
      <c r="H79" s="10"/>
      <c r="I79" s="43"/>
      <c r="J79" s="36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1:29" s="18" customFormat="1" ht="19.95" customHeight="1" x14ac:dyDescent="0.25">
      <c r="A80" s="9">
        <v>72</v>
      </c>
      <c r="B80" s="9" t="str">
        <f t="shared" si="3"/>
        <v/>
      </c>
      <c r="C80" s="9" t="str">
        <f>IFERROR(IF(VLOOKUP($B80,'BM2'!$A$9:$F$1038,2)="","",IF($B80&gt;0,VLOOKUP($B80,'BM2'!$A$9:$F$1038,2),"")),"")</f>
        <v/>
      </c>
      <c r="D80" s="9" t="str">
        <f>IFERROR(IF(VLOOKUP($B80,'BM2'!$A$9:$F$1038,3)="","",IF($B80&gt;0,VLOOKUP($B80,'BM2'!$A$9:$F$1038,3),"")),"")</f>
        <v/>
      </c>
      <c r="E80" s="9" t="str">
        <f>IFERROR(IF(VLOOKUP($B80,'BM2'!$A$9:$F$1038,4)="","",IF($B80&gt;0,VLOOKUP($B80,'BM2'!$A$9:$F$1038,4),"")),"")</f>
        <v/>
      </c>
      <c r="F80" s="9" t="str">
        <f>IFERROR(IF(VLOOKUP($B80,'BM2'!$A$9:$F$1038,5)="","",IF($B80&gt;0,VLOOKUP($B80,'BM2'!$A$9:$F$1038,5),"")),"")</f>
        <v/>
      </c>
      <c r="G80" s="9" t="str">
        <f>IFERROR(IF(VLOOKUP($B80,'BM2'!$A$9:$F$1038,6)="","",IF($B80&gt;0,VLOOKUP($B80,'BM2'!$A$9:$F$1038,6),"")),"")</f>
        <v/>
      </c>
      <c r="H80" s="10"/>
      <c r="I80" s="43"/>
      <c r="J80" s="36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s="18" customFormat="1" ht="19.95" customHeight="1" x14ac:dyDescent="0.25">
      <c r="A81" s="9">
        <v>73</v>
      </c>
      <c r="B81" s="9" t="str">
        <f t="shared" si="3"/>
        <v/>
      </c>
      <c r="C81" s="9" t="str">
        <f>IFERROR(IF(VLOOKUP($B81,'BM2'!$A$9:$F$1038,2)="","",IF($B81&gt;0,VLOOKUP($B81,'BM2'!$A$9:$F$1038,2),"")),"")</f>
        <v/>
      </c>
      <c r="D81" s="9" t="str">
        <f>IFERROR(IF(VLOOKUP($B81,'BM2'!$A$9:$F$1038,3)="","",IF($B81&gt;0,VLOOKUP($B81,'BM2'!$A$9:$F$1038,3),"")),"")</f>
        <v/>
      </c>
      <c r="E81" s="9" t="str">
        <f>IFERROR(IF(VLOOKUP($B81,'BM2'!$A$9:$F$1038,4)="","",IF($B81&gt;0,VLOOKUP($B81,'BM2'!$A$9:$F$1038,4),"")),"")</f>
        <v/>
      </c>
      <c r="F81" s="9" t="str">
        <f>IFERROR(IF(VLOOKUP($B81,'BM2'!$A$9:$F$1038,5)="","",IF($B81&gt;0,VLOOKUP($B81,'BM2'!$A$9:$F$1038,5),"")),"")</f>
        <v/>
      </c>
      <c r="G81" s="9" t="str">
        <f>IFERROR(IF(VLOOKUP($B81,'BM2'!$A$9:$F$1038,6)="","",IF($B81&gt;0,VLOOKUP($B81,'BM2'!$A$9:$F$1038,6),"")),"")</f>
        <v/>
      </c>
      <c r="H81" s="10"/>
      <c r="I81" s="43"/>
      <c r="J81" s="36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s="18" customFormat="1" ht="19.95" customHeight="1" x14ac:dyDescent="0.25">
      <c r="A82" s="9">
        <v>74</v>
      </c>
      <c r="B82" s="9" t="str">
        <f t="shared" si="3"/>
        <v/>
      </c>
      <c r="C82" s="9" t="str">
        <f>IFERROR(IF(VLOOKUP($B82,'BM2'!$A$9:$F$1038,2)="","",IF($B82&gt;0,VLOOKUP($B82,'BM2'!$A$9:$F$1038,2),"")),"")</f>
        <v/>
      </c>
      <c r="D82" s="9" t="str">
        <f>IFERROR(IF(VLOOKUP($B82,'BM2'!$A$9:$F$1038,3)="","",IF($B82&gt;0,VLOOKUP($B82,'BM2'!$A$9:$F$1038,3),"")),"")</f>
        <v/>
      </c>
      <c r="E82" s="9" t="str">
        <f>IFERROR(IF(VLOOKUP($B82,'BM2'!$A$9:$F$1038,4)="","",IF($B82&gt;0,VLOOKUP($B82,'BM2'!$A$9:$F$1038,4),"")),"")</f>
        <v/>
      </c>
      <c r="F82" s="9" t="str">
        <f>IFERROR(IF(VLOOKUP($B82,'BM2'!$A$9:$F$1038,5)="","",IF($B82&gt;0,VLOOKUP($B82,'BM2'!$A$9:$F$1038,5),"")),"")</f>
        <v/>
      </c>
      <c r="G82" s="9" t="str">
        <f>IFERROR(IF(VLOOKUP($B82,'BM2'!$A$9:$F$1038,6)="","",IF($B82&gt;0,VLOOKUP($B82,'BM2'!$A$9:$F$1038,6),"")),"")</f>
        <v/>
      </c>
      <c r="H82" s="10"/>
      <c r="I82" s="43"/>
      <c r="J82" s="36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s="18" customFormat="1" ht="19.95" customHeight="1" x14ac:dyDescent="0.25">
      <c r="A83" s="9">
        <v>75</v>
      </c>
      <c r="B83" s="9" t="str">
        <f t="shared" si="3"/>
        <v/>
      </c>
      <c r="C83" s="9" t="str">
        <f>IFERROR(IF(VLOOKUP($B83,'BM2'!$A$9:$F$1038,2)="","",IF($B83&gt;0,VLOOKUP($B83,'BM2'!$A$9:$F$1038,2),"")),"")</f>
        <v/>
      </c>
      <c r="D83" s="9" t="str">
        <f>IFERROR(IF(VLOOKUP($B83,'BM2'!$A$9:$F$1038,3)="","",IF($B83&gt;0,VLOOKUP($B83,'BM2'!$A$9:$F$1038,3),"")),"")</f>
        <v/>
      </c>
      <c r="E83" s="9" t="str">
        <f>IFERROR(IF(VLOOKUP($B83,'BM2'!$A$9:$F$1038,4)="","",IF($B83&gt;0,VLOOKUP($B83,'BM2'!$A$9:$F$1038,4),"")),"")</f>
        <v/>
      </c>
      <c r="F83" s="9" t="str">
        <f>IFERROR(IF(VLOOKUP($B83,'BM2'!$A$9:$F$1038,5)="","",IF($B83&gt;0,VLOOKUP($B83,'BM2'!$A$9:$F$1038,5),"")),"")</f>
        <v/>
      </c>
      <c r="G83" s="9" t="str">
        <f>IFERROR(IF(VLOOKUP($B83,'BM2'!$A$9:$F$1038,6)="","",IF($B83&gt;0,VLOOKUP($B83,'BM2'!$A$9:$F$1038,6),"")),"")</f>
        <v/>
      </c>
      <c r="H83" s="10"/>
      <c r="I83" s="43"/>
      <c r="J83" s="36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s="18" customFormat="1" ht="19.95" customHeight="1" x14ac:dyDescent="0.25">
      <c r="A84" s="9">
        <v>76</v>
      </c>
      <c r="B84" s="9" t="str">
        <f t="shared" si="3"/>
        <v/>
      </c>
      <c r="C84" s="9" t="str">
        <f>IFERROR(IF(VLOOKUP($B84,'BM2'!$A$9:$F$1038,2)="","",IF($B84&gt;0,VLOOKUP($B84,'BM2'!$A$9:$F$1038,2),"")),"")</f>
        <v/>
      </c>
      <c r="D84" s="9" t="str">
        <f>IFERROR(IF(VLOOKUP($B84,'BM2'!$A$9:$F$1038,3)="","",IF($B84&gt;0,VLOOKUP($B84,'BM2'!$A$9:$F$1038,3),"")),"")</f>
        <v/>
      </c>
      <c r="E84" s="9" t="str">
        <f>IFERROR(IF(VLOOKUP($B84,'BM2'!$A$9:$F$1038,4)="","",IF($B84&gt;0,VLOOKUP($B84,'BM2'!$A$9:$F$1038,4),"")),"")</f>
        <v/>
      </c>
      <c r="F84" s="9" t="str">
        <f>IFERROR(IF(VLOOKUP($B84,'BM2'!$A$9:$F$1038,5)="","",IF($B84&gt;0,VLOOKUP($B84,'BM2'!$A$9:$F$1038,5),"")),"")</f>
        <v/>
      </c>
      <c r="G84" s="9" t="str">
        <f>IFERROR(IF(VLOOKUP($B84,'BM2'!$A$9:$F$1038,6)="","",IF($B84&gt;0,VLOOKUP($B84,'BM2'!$A$9:$F$1038,6),"")),"")</f>
        <v/>
      </c>
      <c r="H84" s="10"/>
      <c r="I84" s="43"/>
      <c r="J84" s="36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s="18" customFormat="1" ht="19.95" customHeight="1" x14ac:dyDescent="0.25">
      <c r="A85" s="9">
        <v>77</v>
      </c>
      <c r="B85" s="9" t="str">
        <f t="shared" si="3"/>
        <v/>
      </c>
      <c r="C85" s="9" t="str">
        <f>IFERROR(IF(VLOOKUP($B85,'BM2'!$A$9:$F$1038,2)="","",IF($B85&gt;0,VLOOKUP($B85,'BM2'!$A$9:$F$1038,2),"")),"")</f>
        <v/>
      </c>
      <c r="D85" s="9" t="str">
        <f>IFERROR(IF(VLOOKUP($B85,'BM2'!$A$9:$F$1038,3)="","",IF($B85&gt;0,VLOOKUP($B85,'BM2'!$A$9:$F$1038,3),"")),"")</f>
        <v/>
      </c>
      <c r="E85" s="9" t="str">
        <f>IFERROR(IF(VLOOKUP($B85,'BM2'!$A$9:$F$1038,4)="","",IF($B85&gt;0,VLOOKUP($B85,'BM2'!$A$9:$F$1038,4),"")),"")</f>
        <v/>
      </c>
      <c r="F85" s="9" t="str">
        <f>IFERROR(IF(VLOOKUP($B85,'BM2'!$A$9:$F$1038,5)="","",IF($B85&gt;0,VLOOKUP($B85,'BM2'!$A$9:$F$1038,5),"")),"")</f>
        <v/>
      </c>
      <c r="G85" s="9" t="str">
        <f>IFERROR(IF(VLOOKUP($B85,'BM2'!$A$9:$F$1038,6)="","",IF($B85&gt;0,VLOOKUP($B85,'BM2'!$A$9:$F$1038,6),"")),"")</f>
        <v/>
      </c>
      <c r="H85" s="10"/>
      <c r="I85" s="43"/>
      <c r="J85" s="36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s="18" customFormat="1" ht="19.95" customHeight="1" x14ac:dyDescent="0.25">
      <c r="A86" s="9">
        <v>78</v>
      </c>
      <c r="B86" s="9" t="str">
        <f t="shared" si="3"/>
        <v/>
      </c>
      <c r="C86" s="9" t="str">
        <f>IFERROR(IF(VLOOKUP($B86,'BM2'!$A$9:$F$1038,2)="","",IF($B86&gt;0,VLOOKUP($B86,'BM2'!$A$9:$F$1038,2),"")),"")</f>
        <v/>
      </c>
      <c r="D86" s="9" t="str">
        <f>IFERROR(IF(VLOOKUP($B86,'BM2'!$A$9:$F$1038,3)="","",IF($B86&gt;0,VLOOKUP($B86,'BM2'!$A$9:$F$1038,3),"")),"")</f>
        <v/>
      </c>
      <c r="E86" s="9" t="str">
        <f>IFERROR(IF(VLOOKUP($B86,'BM2'!$A$9:$F$1038,4)="","",IF($B86&gt;0,VLOOKUP($B86,'BM2'!$A$9:$F$1038,4),"")),"")</f>
        <v/>
      </c>
      <c r="F86" s="9" t="str">
        <f>IFERROR(IF(VLOOKUP($B86,'BM2'!$A$9:$F$1038,5)="","",IF($B86&gt;0,VLOOKUP($B86,'BM2'!$A$9:$F$1038,5),"")),"")</f>
        <v/>
      </c>
      <c r="G86" s="9" t="str">
        <f>IFERROR(IF(VLOOKUP($B86,'BM2'!$A$9:$F$1038,6)="","",IF($B86&gt;0,VLOOKUP($B86,'BM2'!$A$9:$F$1038,6),"")),"")</f>
        <v/>
      </c>
      <c r="H86" s="10"/>
      <c r="I86" s="43"/>
      <c r="J86" s="36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s="18" customFormat="1" ht="19.95" customHeight="1" x14ac:dyDescent="0.25">
      <c r="A87" s="9">
        <v>79</v>
      </c>
      <c r="B87" s="9" t="str">
        <f t="shared" si="3"/>
        <v/>
      </c>
      <c r="C87" s="9" t="str">
        <f>IFERROR(IF(VLOOKUP($B87,'BM2'!$A$9:$F$1038,2)="","",IF($B87&gt;0,VLOOKUP($B87,'BM2'!$A$9:$F$1038,2),"")),"")</f>
        <v/>
      </c>
      <c r="D87" s="9" t="str">
        <f>IFERROR(IF(VLOOKUP($B87,'BM2'!$A$9:$F$1038,3)="","",IF($B87&gt;0,VLOOKUP($B87,'BM2'!$A$9:$F$1038,3),"")),"")</f>
        <v/>
      </c>
      <c r="E87" s="9" t="str">
        <f>IFERROR(IF(VLOOKUP($B87,'BM2'!$A$9:$F$1038,4)="","",IF($B87&gt;0,VLOOKUP($B87,'BM2'!$A$9:$F$1038,4),"")),"")</f>
        <v/>
      </c>
      <c r="F87" s="9" t="str">
        <f>IFERROR(IF(VLOOKUP($B87,'BM2'!$A$9:$F$1038,5)="","",IF($B87&gt;0,VLOOKUP($B87,'BM2'!$A$9:$F$1038,5),"")),"")</f>
        <v/>
      </c>
      <c r="G87" s="9" t="str">
        <f>IFERROR(IF(VLOOKUP($B87,'BM2'!$A$9:$F$1038,6)="","",IF($B87&gt;0,VLOOKUP($B87,'BM2'!$A$9:$F$1038,6),"")),"")</f>
        <v/>
      </c>
      <c r="H87" s="10"/>
      <c r="I87" s="43"/>
      <c r="J87" s="36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s="18" customFormat="1" ht="19.95" customHeight="1" x14ac:dyDescent="0.25">
      <c r="A88" s="9">
        <v>80</v>
      </c>
      <c r="B88" s="9" t="str">
        <f t="shared" si="3"/>
        <v/>
      </c>
      <c r="C88" s="9" t="str">
        <f>IFERROR(IF(VLOOKUP($B88,'BM2'!$A$9:$F$1038,2)="","",IF($B88&gt;0,VLOOKUP($B88,'BM2'!$A$9:$F$1038,2),"")),"")</f>
        <v/>
      </c>
      <c r="D88" s="9" t="str">
        <f>IFERROR(IF(VLOOKUP($B88,'BM2'!$A$9:$F$1038,3)="","",IF($B88&gt;0,VLOOKUP($B88,'BM2'!$A$9:$F$1038,3),"")),"")</f>
        <v/>
      </c>
      <c r="E88" s="9" t="str">
        <f>IFERROR(IF(VLOOKUP($B88,'BM2'!$A$9:$F$1038,4)="","",IF($B88&gt;0,VLOOKUP($B88,'BM2'!$A$9:$F$1038,4),"")),"")</f>
        <v/>
      </c>
      <c r="F88" s="9" t="str">
        <f>IFERROR(IF(VLOOKUP($B88,'BM2'!$A$9:$F$1038,5)="","",IF($B88&gt;0,VLOOKUP($B88,'BM2'!$A$9:$F$1038,5),"")),"")</f>
        <v/>
      </c>
      <c r="G88" s="9" t="str">
        <f>IFERROR(IF(VLOOKUP($B88,'BM2'!$A$9:$F$1038,6)="","",IF($B88&gt;0,VLOOKUP($B88,'BM2'!$A$9:$F$1038,6),"")),"")</f>
        <v/>
      </c>
      <c r="H88" s="10"/>
      <c r="I88" s="43"/>
      <c r="J88" s="36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s="18" customFormat="1" ht="19.95" customHeight="1" x14ac:dyDescent="0.25">
      <c r="A89" s="9">
        <v>81</v>
      </c>
      <c r="B89" s="9" t="str">
        <f t="shared" si="3"/>
        <v/>
      </c>
      <c r="C89" s="9" t="str">
        <f>IFERROR(IF(VLOOKUP($B89,'BM2'!$A$9:$F$1038,2)="","",IF($B89&gt;0,VLOOKUP($B89,'BM2'!$A$9:$F$1038,2),"")),"")</f>
        <v/>
      </c>
      <c r="D89" s="9" t="str">
        <f>IFERROR(IF(VLOOKUP($B89,'BM2'!$A$9:$F$1038,3)="","",IF($B89&gt;0,VLOOKUP($B89,'BM2'!$A$9:$F$1038,3),"")),"")</f>
        <v/>
      </c>
      <c r="E89" s="9" t="str">
        <f>IFERROR(IF(VLOOKUP($B89,'BM2'!$A$9:$F$1038,4)="","",IF($B89&gt;0,VLOOKUP($B89,'BM2'!$A$9:$F$1038,4),"")),"")</f>
        <v/>
      </c>
      <c r="F89" s="9" t="str">
        <f>IFERROR(IF(VLOOKUP($B89,'BM2'!$A$9:$F$1038,5)="","",IF($B89&gt;0,VLOOKUP($B89,'BM2'!$A$9:$F$1038,5),"")),"")</f>
        <v/>
      </c>
      <c r="G89" s="9" t="str">
        <f>IFERROR(IF(VLOOKUP($B89,'BM2'!$A$9:$F$1038,6)="","",IF($B89&gt;0,VLOOKUP($B89,'BM2'!$A$9:$F$1038,6),"")),"")</f>
        <v/>
      </c>
      <c r="H89" s="10"/>
      <c r="I89" s="43"/>
      <c r="J89" s="36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s="18" customFormat="1" ht="19.95" customHeight="1" x14ac:dyDescent="0.25">
      <c r="A90" s="9">
        <v>82</v>
      </c>
      <c r="B90" s="9" t="str">
        <f t="shared" si="3"/>
        <v/>
      </c>
      <c r="C90" s="9" t="str">
        <f>IFERROR(IF(VLOOKUP($B90,'BM2'!$A$9:$F$1038,2)="","",IF($B90&gt;0,VLOOKUP($B90,'BM2'!$A$9:$F$1038,2),"")),"")</f>
        <v/>
      </c>
      <c r="D90" s="9" t="str">
        <f>IFERROR(IF(VLOOKUP($B90,'BM2'!$A$9:$F$1038,3)="","",IF($B90&gt;0,VLOOKUP($B90,'BM2'!$A$9:$F$1038,3),"")),"")</f>
        <v/>
      </c>
      <c r="E90" s="9" t="str">
        <f>IFERROR(IF(VLOOKUP($B90,'BM2'!$A$9:$F$1038,4)="","",IF($B90&gt;0,VLOOKUP($B90,'BM2'!$A$9:$F$1038,4),"")),"")</f>
        <v/>
      </c>
      <c r="F90" s="9" t="str">
        <f>IFERROR(IF(VLOOKUP($B90,'BM2'!$A$9:$F$1038,5)="","",IF($B90&gt;0,VLOOKUP($B90,'BM2'!$A$9:$F$1038,5),"")),"")</f>
        <v/>
      </c>
      <c r="G90" s="9" t="str">
        <f>IFERROR(IF(VLOOKUP($B90,'BM2'!$A$9:$F$1038,6)="","",IF($B90&gt;0,VLOOKUP($B90,'BM2'!$A$9:$F$1038,6),"")),"")</f>
        <v/>
      </c>
      <c r="H90" s="10"/>
      <c r="I90" s="43"/>
      <c r="J90" s="36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s="18" customFormat="1" ht="19.95" customHeight="1" x14ac:dyDescent="0.25">
      <c r="A91" s="9">
        <v>83</v>
      </c>
      <c r="B91" s="9" t="str">
        <f t="shared" si="3"/>
        <v/>
      </c>
      <c r="C91" s="9" t="str">
        <f>IFERROR(IF(VLOOKUP($B91,'BM2'!$A$9:$F$1038,2)="","",IF($B91&gt;0,VLOOKUP($B91,'BM2'!$A$9:$F$1038,2),"")),"")</f>
        <v/>
      </c>
      <c r="D91" s="9" t="str">
        <f>IFERROR(IF(VLOOKUP($B91,'BM2'!$A$9:$F$1038,3)="","",IF($B91&gt;0,VLOOKUP($B91,'BM2'!$A$9:$F$1038,3),"")),"")</f>
        <v/>
      </c>
      <c r="E91" s="9" t="str">
        <f>IFERROR(IF(VLOOKUP($B91,'BM2'!$A$9:$F$1038,4)="","",IF($B91&gt;0,VLOOKUP($B91,'BM2'!$A$9:$F$1038,4),"")),"")</f>
        <v/>
      </c>
      <c r="F91" s="9" t="str">
        <f>IFERROR(IF(VLOOKUP($B91,'BM2'!$A$9:$F$1038,5)="","",IF($B91&gt;0,VLOOKUP($B91,'BM2'!$A$9:$F$1038,5),"")),"")</f>
        <v/>
      </c>
      <c r="G91" s="9" t="str">
        <f>IFERROR(IF(VLOOKUP($B91,'BM2'!$A$9:$F$1038,6)="","",IF($B91&gt;0,VLOOKUP($B91,'BM2'!$A$9:$F$1038,6),"")),"")</f>
        <v/>
      </c>
      <c r="H91" s="10"/>
      <c r="I91" s="43"/>
      <c r="J91" s="36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s="18" customFormat="1" ht="19.95" customHeight="1" x14ac:dyDescent="0.25">
      <c r="A92" s="9">
        <v>84</v>
      </c>
      <c r="B92" s="9" t="str">
        <f t="shared" si="3"/>
        <v/>
      </c>
      <c r="C92" s="9" t="str">
        <f>IFERROR(IF(VLOOKUP($B92,'BM2'!$A$9:$F$1038,2)="","",IF($B92&gt;0,VLOOKUP($B92,'BM2'!$A$9:$F$1038,2),"")),"")</f>
        <v/>
      </c>
      <c r="D92" s="9" t="str">
        <f>IFERROR(IF(VLOOKUP($B92,'BM2'!$A$9:$F$1038,3)="","",IF($B92&gt;0,VLOOKUP($B92,'BM2'!$A$9:$F$1038,3),"")),"")</f>
        <v/>
      </c>
      <c r="E92" s="9" t="str">
        <f>IFERROR(IF(VLOOKUP($B92,'BM2'!$A$9:$F$1038,4)="","",IF($B92&gt;0,VLOOKUP($B92,'BM2'!$A$9:$F$1038,4),"")),"")</f>
        <v/>
      </c>
      <c r="F92" s="9" t="str">
        <f>IFERROR(IF(VLOOKUP($B92,'BM2'!$A$9:$F$1038,5)="","",IF($B92&gt;0,VLOOKUP($B92,'BM2'!$A$9:$F$1038,5),"")),"")</f>
        <v/>
      </c>
      <c r="G92" s="9" t="str">
        <f>IFERROR(IF(VLOOKUP($B92,'BM2'!$A$9:$F$1038,6)="","",IF($B92&gt;0,VLOOKUP($B92,'BM2'!$A$9:$F$1038,6),"")),"")</f>
        <v/>
      </c>
      <c r="H92" s="10"/>
      <c r="I92" s="43"/>
      <c r="J92" s="36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s="18" customFormat="1" ht="19.95" customHeight="1" x14ac:dyDescent="0.25">
      <c r="A93" s="9">
        <v>85</v>
      </c>
      <c r="B93" s="9" t="str">
        <f t="shared" si="3"/>
        <v/>
      </c>
      <c r="C93" s="9" t="str">
        <f>IFERROR(IF(VLOOKUP($B93,'BM2'!$A$9:$F$1038,2)="","",IF($B93&gt;0,VLOOKUP($B93,'BM2'!$A$9:$F$1038,2),"")),"")</f>
        <v/>
      </c>
      <c r="D93" s="9" t="str">
        <f>IFERROR(IF(VLOOKUP($B93,'BM2'!$A$9:$F$1038,3)="","",IF($B93&gt;0,VLOOKUP($B93,'BM2'!$A$9:$F$1038,3),"")),"")</f>
        <v/>
      </c>
      <c r="E93" s="9" t="str">
        <f>IFERROR(IF(VLOOKUP($B93,'BM2'!$A$9:$F$1038,4)="","",IF($B93&gt;0,VLOOKUP($B93,'BM2'!$A$9:$F$1038,4),"")),"")</f>
        <v/>
      </c>
      <c r="F93" s="9" t="str">
        <f>IFERROR(IF(VLOOKUP($B93,'BM2'!$A$9:$F$1038,5)="","",IF($B93&gt;0,VLOOKUP($B93,'BM2'!$A$9:$F$1038,5),"")),"")</f>
        <v/>
      </c>
      <c r="G93" s="9" t="str">
        <f>IFERROR(IF(VLOOKUP($B93,'BM2'!$A$9:$F$1038,6)="","",IF($B93&gt;0,VLOOKUP($B93,'BM2'!$A$9:$F$1038,6),"")),"")</f>
        <v/>
      </c>
      <c r="H93" s="10"/>
      <c r="I93" s="43"/>
      <c r="J93" s="36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s="18" customFormat="1" ht="19.95" customHeight="1" x14ac:dyDescent="0.25">
      <c r="A94" s="9">
        <v>86</v>
      </c>
      <c r="B94" s="9" t="str">
        <f t="shared" si="3"/>
        <v/>
      </c>
      <c r="C94" s="9" t="str">
        <f>IFERROR(IF(VLOOKUP($B94,'BM2'!$A$9:$F$1038,2)="","",IF($B94&gt;0,VLOOKUP($B94,'BM2'!$A$9:$F$1038,2),"")),"")</f>
        <v/>
      </c>
      <c r="D94" s="9" t="str">
        <f>IFERROR(IF(VLOOKUP($B94,'BM2'!$A$9:$F$1038,3)="","",IF($B94&gt;0,VLOOKUP($B94,'BM2'!$A$9:$F$1038,3),"")),"")</f>
        <v/>
      </c>
      <c r="E94" s="9" t="str">
        <f>IFERROR(IF(VLOOKUP($B94,'BM2'!$A$9:$F$1038,4)="","",IF($B94&gt;0,VLOOKUP($B94,'BM2'!$A$9:$F$1038,4),"")),"")</f>
        <v/>
      </c>
      <c r="F94" s="9" t="str">
        <f>IFERROR(IF(VLOOKUP($B94,'BM2'!$A$9:$F$1038,5)="","",IF($B94&gt;0,VLOOKUP($B94,'BM2'!$A$9:$F$1038,5),"")),"")</f>
        <v/>
      </c>
      <c r="G94" s="9" t="str">
        <f>IFERROR(IF(VLOOKUP($B94,'BM2'!$A$9:$F$1038,6)="","",IF($B94&gt;0,VLOOKUP($B94,'BM2'!$A$9:$F$1038,6),"")),"")</f>
        <v/>
      </c>
      <c r="H94" s="10"/>
      <c r="I94" s="43"/>
      <c r="J94" s="36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s="18" customFormat="1" ht="19.95" customHeight="1" x14ac:dyDescent="0.25">
      <c r="A95" s="9">
        <v>87</v>
      </c>
      <c r="B95" s="9" t="str">
        <f t="shared" si="3"/>
        <v/>
      </c>
      <c r="C95" s="9" t="str">
        <f>IFERROR(IF(VLOOKUP($B95,'BM2'!$A$9:$F$1038,2)="","",IF($B95&gt;0,VLOOKUP($B95,'BM2'!$A$9:$F$1038,2),"")),"")</f>
        <v/>
      </c>
      <c r="D95" s="9" t="str">
        <f>IFERROR(IF(VLOOKUP($B95,'BM2'!$A$9:$F$1038,3)="","",IF($B95&gt;0,VLOOKUP($B95,'BM2'!$A$9:$F$1038,3),"")),"")</f>
        <v/>
      </c>
      <c r="E95" s="9" t="str">
        <f>IFERROR(IF(VLOOKUP($B95,'BM2'!$A$9:$F$1038,4)="","",IF($B95&gt;0,VLOOKUP($B95,'BM2'!$A$9:$F$1038,4),"")),"")</f>
        <v/>
      </c>
      <c r="F95" s="9" t="str">
        <f>IFERROR(IF(VLOOKUP($B95,'BM2'!$A$9:$F$1038,5)="","",IF($B95&gt;0,VLOOKUP($B95,'BM2'!$A$9:$F$1038,5),"")),"")</f>
        <v/>
      </c>
      <c r="G95" s="9" t="str">
        <f>IFERROR(IF(VLOOKUP($B95,'BM2'!$A$9:$F$1038,6)="","",IF($B95&gt;0,VLOOKUP($B95,'BM2'!$A$9:$F$1038,6),"")),"")</f>
        <v/>
      </c>
      <c r="H95" s="10"/>
      <c r="I95" s="43"/>
      <c r="J95" s="36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s="18" customFormat="1" ht="19.95" customHeight="1" x14ac:dyDescent="0.25">
      <c r="A96" s="9">
        <v>88</v>
      </c>
      <c r="B96" s="9" t="str">
        <f t="shared" si="3"/>
        <v/>
      </c>
      <c r="C96" s="9" t="str">
        <f>IFERROR(IF(VLOOKUP($B96,'BM2'!$A$9:$F$1038,2)="","",IF($B96&gt;0,VLOOKUP($B96,'BM2'!$A$9:$F$1038,2),"")),"")</f>
        <v/>
      </c>
      <c r="D96" s="9" t="str">
        <f>IFERROR(IF(VLOOKUP($B96,'BM2'!$A$9:$F$1038,3)="","",IF($B96&gt;0,VLOOKUP($B96,'BM2'!$A$9:$F$1038,3),"")),"")</f>
        <v/>
      </c>
      <c r="E96" s="9" t="str">
        <f>IFERROR(IF(VLOOKUP($B96,'BM2'!$A$9:$F$1038,4)="","",IF($B96&gt;0,VLOOKUP($B96,'BM2'!$A$9:$F$1038,4),"")),"")</f>
        <v/>
      </c>
      <c r="F96" s="9" t="str">
        <f>IFERROR(IF(VLOOKUP($B96,'BM2'!$A$9:$F$1038,5)="","",IF($B96&gt;0,VLOOKUP($B96,'BM2'!$A$9:$F$1038,5),"")),"")</f>
        <v/>
      </c>
      <c r="G96" s="9" t="str">
        <f>IFERROR(IF(VLOOKUP($B96,'BM2'!$A$9:$F$1038,6)="","",IF($B96&gt;0,VLOOKUP($B96,'BM2'!$A$9:$F$1038,6),"")),"")</f>
        <v/>
      </c>
      <c r="H96" s="10"/>
      <c r="I96" s="43"/>
      <c r="J96" s="36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s="18" customFormat="1" ht="19.95" customHeight="1" x14ac:dyDescent="0.25">
      <c r="A97" s="9">
        <v>89</v>
      </c>
      <c r="B97" s="9" t="str">
        <f t="shared" si="3"/>
        <v/>
      </c>
      <c r="C97" s="9" t="str">
        <f>IFERROR(IF(VLOOKUP($B97,'BM2'!$A$9:$F$1038,2)="","",IF($B97&gt;0,VLOOKUP($B97,'BM2'!$A$9:$F$1038,2),"")),"")</f>
        <v/>
      </c>
      <c r="D97" s="9" t="str">
        <f>IFERROR(IF(VLOOKUP($B97,'BM2'!$A$9:$F$1038,3)="","",IF($B97&gt;0,VLOOKUP($B97,'BM2'!$A$9:$F$1038,3),"")),"")</f>
        <v/>
      </c>
      <c r="E97" s="9" t="str">
        <f>IFERROR(IF(VLOOKUP($B97,'BM2'!$A$9:$F$1038,4)="","",IF($B97&gt;0,VLOOKUP($B97,'BM2'!$A$9:$F$1038,4),"")),"")</f>
        <v/>
      </c>
      <c r="F97" s="9" t="str">
        <f>IFERROR(IF(VLOOKUP($B97,'BM2'!$A$9:$F$1038,5)="","",IF($B97&gt;0,VLOOKUP($B97,'BM2'!$A$9:$F$1038,5),"")),"")</f>
        <v/>
      </c>
      <c r="G97" s="9" t="str">
        <f>IFERROR(IF(VLOOKUP($B97,'BM2'!$A$9:$F$1038,6)="","",IF($B97&gt;0,VLOOKUP($B97,'BM2'!$A$9:$F$1038,6),"")),"")</f>
        <v/>
      </c>
      <c r="H97" s="10"/>
      <c r="I97" s="43"/>
      <c r="J97" s="36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s="18" customFormat="1" ht="19.95" customHeight="1" x14ac:dyDescent="0.25">
      <c r="A98" s="9">
        <v>90</v>
      </c>
      <c r="B98" s="9" t="str">
        <f t="shared" si="3"/>
        <v/>
      </c>
      <c r="C98" s="9" t="str">
        <f>IFERROR(IF(VLOOKUP($B98,'BM2'!$A$9:$F$1038,2)="","",IF($B98&gt;0,VLOOKUP($B98,'BM2'!$A$9:$F$1038,2),"")),"")</f>
        <v/>
      </c>
      <c r="D98" s="9" t="str">
        <f>IFERROR(IF(VLOOKUP($B98,'BM2'!$A$9:$F$1038,3)="","",IF($B98&gt;0,VLOOKUP($B98,'BM2'!$A$9:$F$1038,3),"")),"")</f>
        <v/>
      </c>
      <c r="E98" s="9" t="str">
        <f>IFERROR(IF(VLOOKUP($B98,'BM2'!$A$9:$F$1038,4)="","",IF($B98&gt;0,VLOOKUP($B98,'BM2'!$A$9:$F$1038,4),"")),"")</f>
        <v/>
      </c>
      <c r="F98" s="9" t="str">
        <f>IFERROR(IF(VLOOKUP($B98,'BM2'!$A$9:$F$1038,5)="","",IF($B98&gt;0,VLOOKUP($B98,'BM2'!$A$9:$F$1038,5),"")),"")</f>
        <v/>
      </c>
      <c r="G98" s="9" t="str">
        <f>IFERROR(IF(VLOOKUP($B98,'BM2'!$A$9:$F$1038,6)="","",IF($B98&gt;0,VLOOKUP($B98,'BM2'!$A$9:$F$1038,6),"")),"")</f>
        <v/>
      </c>
      <c r="H98" s="10"/>
      <c r="I98" s="43"/>
      <c r="J98" s="36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s="18" customFormat="1" ht="19.95" customHeight="1" x14ac:dyDescent="0.25">
      <c r="A99" s="9">
        <v>91</v>
      </c>
      <c r="B99" s="9" t="str">
        <f t="shared" si="3"/>
        <v/>
      </c>
      <c r="C99" s="9" t="str">
        <f>IFERROR(IF(VLOOKUP($B99,'BM2'!$A$9:$F$1038,2)="","",IF($B99&gt;0,VLOOKUP($B99,'BM2'!$A$9:$F$1038,2),"")),"")</f>
        <v/>
      </c>
      <c r="D99" s="9" t="str">
        <f>IFERROR(IF(VLOOKUP($B99,'BM2'!$A$9:$F$1038,3)="","",IF($B99&gt;0,VLOOKUP($B99,'BM2'!$A$9:$F$1038,3),"")),"")</f>
        <v/>
      </c>
      <c r="E99" s="9" t="str">
        <f>IFERROR(IF(VLOOKUP($B99,'BM2'!$A$9:$F$1038,4)="","",IF($B99&gt;0,VLOOKUP($B99,'BM2'!$A$9:$F$1038,4),"")),"")</f>
        <v/>
      </c>
      <c r="F99" s="9" t="str">
        <f>IFERROR(IF(VLOOKUP($B99,'BM2'!$A$9:$F$1038,5)="","",IF($B99&gt;0,VLOOKUP($B99,'BM2'!$A$9:$F$1038,5),"")),"")</f>
        <v/>
      </c>
      <c r="G99" s="9" t="str">
        <f>IFERROR(IF(VLOOKUP($B99,'BM2'!$A$9:$F$1038,6)="","",IF($B99&gt;0,VLOOKUP($B99,'BM2'!$A$9:$F$1038,6),"")),"")</f>
        <v/>
      </c>
      <c r="H99" s="10"/>
      <c r="I99" s="43"/>
      <c r="J99" s="36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s="18" customFormat="1" ht="19.95" customHeight="1" x14ac:dyDescent="0.25">
      <c r="A100" s="9">
        <v>92</v>
      </c>
      <c r="B100" s="9" t="str">
        <f t="shared" si="3"/>
        <v/>
      </c>
      <c r="C100" s="9" t="str">
        <f>IFERROR(IF(VLOOKUP($B100,'BM2'!$A$9:$F$1038,2)="","",IF($B100&gt;0,VLOOKUP($B100,'BM2'!$A$9:$F$1038,2),"")),"")</f>
        <v/>
      </c>
      <c r="D100" s="9" t="str">
        <f>IFERROR(IF(VLOOKUP($B100,'BM2'!$A$9:$F$1038,3)="","",IF($B100&gt;0,VLOOKUP($B100,'BM2'!$A$9:$F$1038,3),"")),"")</f>
        <v/>
      </c>
      <c r="E100" s="9" t="str">
        <f>IFERROR(IF(VLOOKUP($B100,'BM2'!$A$9:$F$1038,4)="","",IF($B100&gt;0,VLOOKUP($B100,'BM2'!$A$9:$F$1038,4),"")),"")</f>
        <v/>
      </c>
      <c r="F100" s="9" t="str">
        <f>IFERROR(IF(VLOOKUP($B100,'BM2'!$A$9:$F$1038,5)="","",IF($B100&gt;0,VLOOKUP($B100,'BM2'!$A$9:$F$1038,5),"")),"")</f>
        <v/>
      </c>
      <c r="G100" s="9" t="str">
        <f>IFERROR(IF(VLOOKUP($B100,'BM2'!$A$9:$F$1038,6)="","",IF($B100&gt;0,VLOOKUP($B100,'BM2'!$A$9:$F$1038,6),"")),"")</f>
        <v/>
      </c>
      <c r="H100" s="10"/>
      <c r="I100" s="43"/>
      <c r="J100" s="36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s="18" customFormat="1" ht="19.95" customHeight="1" x14ac:dyDescent="0.25">
      <c r="A101" s="9">
        <v>93</v>
      </c>
      <c r="B101" s="9" t="str">
        <f t="shared" si="3"/>
        <v/>
      </c>
      <c r="C101" s="9" t="str">
        <f>IFERROR(IF(VLOOKUP($B101,'BM2'!$A$9:$F$1038,2)="","",IF($B101&gt;0,VLOOKUP($B101,'BM2'!$A$9:$F$1038,2),"")),"")</f>
        <v/>
      </c>
      <c r="D101" s="9" t="str">
        <f>IFERROR(IF(VLOOKUP($B101,'BM2'!$A$9:$F$1038,3)="","",IF($B101&gt;0,VLOOKUP($B101,'BM2'!$A$9:$F$1038,3),"")),"")</f>
        <v/>
      </c>
      <c r="E101" s="9" t="str">
        <f>IFERROR(IF(VLOOKUP($B101,'BM2'!$A$9:$F$1038,4)="","",IF($B101&gt;0,VLOOKUP($B101,'BM2'!$A$9:$F$1038,4),"")),"")</f>
        <v/>
      </c>
      <c r="F101" s="9" t="str">
        <f>IFERROR(IF(VLOOKUP($B101,'BM2'!$A$9:$F$1038,5)="","",IF($B101&gt;0,VLOOKUP($B101,'BM2'!$A$9:$F$1038,5),"")),"")</f>
        <v/>
      </c>
      <c r="G101" s="9" t="str">
        <f>IFERROR(IF(VLOOKUP($B101,'BM2'!$A$9:$F$1038,6)="","",IF($B101&gt;0,VLOOKUP($B101,'BM2'!$A$9:$F$1038,6),"")),"")</f>
        <v/>
      </c>
      <c r="H101" s="10"/>
      <c r="I101" s="43"/>
      <c r="J101" s="36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s="18" customFormat="1" ht="19.95" customHeight="1" x14ac:dyDescent="0.25">
      <c r="A102" s="9">
        <v>94</v>
      </c>
      <c r="B102" s="9" t="str">
        <f t="shared" si="3"/>
        <v/>
      </c>
      <c r="C102" s="9" t="str">
        <f>IFERROR(IF(VLOOKUP($B102,'BM2'!$A$9:$F$1038,2)="","",IF($B102&gt;0,VLOOKUP($B102,'BM2'!$A$9:$F$1038,2),"")),"")</f>
        <v/>
      </c>
      <c r="D102" s="9" t="str">
        <f>IFERROR(IF(VLOOKUP($B102,'BM2'!$A$9:$F$1038,3)="","",IF($B102&gt;0,VLOOKUP($B102,'BM2'!$A$9:$F$1038,3),"")),"")</f>
        <v/>
      </c>
      <c r="E102" s="9" t="str">
        <f>IFERROR(IF(VLOOKUP($B102,'BM2'!$A$9:$F$1038,4)="","",IF($B102&gt;0,VLOOKUP($B102,'BM2'!$A$9:$F$1038,4),"")),"")</f>
        <v/>
      </c>
      <c r="F102" s="9" t="str">
        <f>IFERROR(IF(VLOOKUP($B102,'BM2'!$A$9:$F$1038,5)="","",IF($B102&gt;0,VLOOKUP($B102,'BM2'!$A$9:$F$1038,5),"")),"")</f>
        <v/>
      </c>
      <c r="G102" s="9" t="str">
        <f>IFERROR(IF(VLOOKUP($B102,'BM2'!$A$9:$F$1038,6)="","",IF($B102&gt;0,VLOOKUP($B102,'BM2'!$A$9:$F$1038,6),"")),"")</f>
        <v/>
      </c>
      <c r="H102" s="10"/>
      <c r="I102" s="43"/>
      <c r="J102" s="36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s="18" customFormat="1" ht="19.95" customHeight="1" x14ac:dyDescent="0.25">
      <c r="A103" s="9">
        <v>95</v>
      </c>
      <c r="B103" s="9" t="str">
        <f t="shared" si="3"/>
        <v/>
      </c>
      <c r="C103" s="9" t="str">
        <f>IFERROR(IF(VLOOKUP($B103,'BM2'!$A$9:$F$1038,2)="","",IF($B103&gt;0,VLOOKUP($B103,'BM2'!$A$9:$F$1038,2),"")),"")</f>
        <v/>
      </c>
      <c r="D103" s="9" t="str">
        <f>IFERROR(IF(VLOOKUP($B103,'BM2'!$A$9:$F$1038,3)="","",IF($B103&gt;0,VLOOKUP($B103,'BM2'!$A$9:$F$1038,3),"")),"")</f>
        <v/>
      </c>
      <c r="E103" s="9" t="str">
        <f>IFERROR(IF(VLOOKUP($B103,'BM2'!$A$9:$F$1038,4)="","",IF($B103&gt;0,VLOOKUP($B103,'BM2'!$A$9:$F$1038,4),"")),"")</f>
        <v/>
      </c>
      <c r="F103" s="9" t="str">
        <f>IFERROR(IF(VLOOKUP($B103,'BM2'!$A$9:$F$1038,5)="","",IF($B103&gt;0,VLOOKUP($B103,'BM2'!$A$9:$F$1038,5),"")),"")</f>
        <v/>
      </c>
      <c r="G103" s="9" t="str">
        <f>IFERROR(IF(VLOOKUP($B103,'BM2'!$A$9:$F$1038,6)="","",IF($B103&gt;0,VLOOKUP($B103,'BM2'!$A$9:$F$1038,6),"")),"")</f>
        <v/>
      </c>
      <c r="H103" s="10"/>
      <c r="I103" s="43"/>
      <c r="J103" s="36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s="18" customFormat="1" ht="19.95" customHeight="1" x14ac:dyDescent="0.25">
      <c r="A104" s="9">
        <v>96</v>
      </c>
      <c r="B104" s="9" t="str">
        <f t="shared" si="3"/>
        <v/>
      </c>
      <c r="C104" s="9" t="str">
        <f>IFERROR(IF(VLOOKUP($B104,'BM2'!$A$9:$F$1038,2)="","",IF($B104&gt;0,VLOOKUP($B104,'BM2'!$A$9:$F$1038,2),"")),"")</f>
        <v/>
      </c>
      <c r="D104" s="9" t="str">
        <f>IFERROR(IF(VLOOKUP($B104,'BM2'!$A$9:$F$1038,3)="","",IF($B104&gt;0,VLOOKUP($B104,'BM2'!$A$9:$F$1038,3),"")),"")</f>
        <v/>
      </c>
      <c r="E104" s="9" t="str">
        <f>IFERROR(IF(VLOOKUP($B104,'BM2'!$A$9:$F$1038,4)="","",IF($B104&gt;0,VLOOKUP($B104,'BM2'!$A$9:$F$1038,4),"")),"")</f>
        <v/>
      </c>
      <c r="F104" s="9" t="str">
        <f>IFERROR(IF(VLOOKUP($B104,'BM2'!$A$9:$F$1038,5)="","",IF($B104&gt;0,VLOOKUP($B104,'BM2'!$A$9:$F$1038,5),"")),"")</f>
        <v/>
      </c>
      <c r="G104" s="9" t="str">
        <f>IFERROR(IF(VLOOKUP($B104,'BM2'!$A$9:$F$1038,6)="","",IF($B104&gt;0,VLOOKUP($B104,'BM2'!$A$9:$F$1038,6),"")),"")</f>
        <v/>
      </c>
      <c r="H104" s="10"/>
      <c r="I104" s="43"/>
      <c r="J104" s="36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s="18" customFormat="1" ht="19.95" customHeight="1" x14ac:dyDescent="0.25">
      <c r="A105" s="9">
        <v>97</v>
      </c>
      <c r="B105" s="9" t="str">
        <f t="shared" si="3"/>
        <v/>
      </c>
      <c r="C105" s="9" t="str">
        <f>IFERROR(IF(VLOOKUP($B105,'BM2'!$A$9:$F$1038,2)="","",IF($B105&gt;0,VLOOKUP($B105,'BM2'!$A$9:$F$1038,2),"")),"")</f>
        <v/>
      </c>
      <c r="D105" s="9" t="str">
        <f>IFERROR(IF(VLOOKUP($B105,'BM2'!$A$9:$F$1038,3)="","",IF($B105&gt;0,VLOOKUP($B105,'BM2'!$A$9:$F$1038,3),"")),"")</f>
        <v/>
      </c>
      <c r="E105" s="9" t="str">
        <f>IFERROR(IF(VLOOKUP($B105,'BM2'!$A$9:$F$1038,4)="","",IF($B105&gt;0,VLOOKUP($B105,'BM2'!$A$9:$F$1038,4),"")),"")</f>
        <v/>
      </c>
      <c r="F105" s="9" t="str">
        <f>IFERROR(IF(VLOOKUP($B105,'BM2'!$A$9:$F$1038,5)="","",IF($B105&gt;0,VLOOKUP($B105,'BM2'!$A$9:$F$1038,5),"")),"")</f>
        <v/>
      </c>
      <c r="G105" s="9" t="str">
        <f>IFERROR(IF(VLOOKUP($B105,'BM2'!$A$9:$F$1038,6)="","",IF($B105&gt;0,VLOOKUP($B105,'BM2'!$A$9:$F$1038,6),"")),"")</f>
        <v/>
      </c>
      <c r="H105" s="10"/>
      <c r="I105" s="43"/>
      <c r="J105" s="36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s="18" customFormat="1" ht="19.95" customHeight="1" x14ac:dyDescent="0.25">
      <c r="A106" s="9">
        <v>98</v>
      </c>
      <c r="B106" s="9" t="str">
        <f t="shared" si="3"/>
        <v/>
      </c>
      <c r="C106" s="9" t="str">
        <f>IFERROR(IF(VLOOKUP($B106,'BM2'!$A$9:$F$1038,2)="","",IF($B106&gt;0,VLOOKUP($B106,'BM2'!$A$9:$F$1038,2),"")),"")</f>
        <v/>
      </c>
      <c r="D106" s="9" t="str">
        <f>IFERROR(IF(VLOOKUP($B106,'BM2'!$A$9:$F$1038,3)="","",IF($B106&gt;0,VLOOKUP($B106,'BM2'!$A$9:$F$1038,3),"")),"")</f>
        <v/>
      </c>
      <c r="E106" s="9" t="str">
        <f>IFERROR(IF(VLOOKUP($B106,'BM2'!$A$9:$F$1038,4)="","",IF($B106&gt;0,VLOOKUP($B106,'BM2'!$A$9:$F$1038,4),"")),"")</f>
        <v/>
      </c>
      <c r="F106" s="9" t="str">
        <f>IFERROR(IF(VLOOKUP($B106,'BM2'!$A$9:$F$1038,5)="","",IF($B106&gt;0,VLOOKUP($B106,'BM2'!$A$9:$F$1038,5),"")),"")</f>
        <v/>
      </c>
      <c r="G106" s="9" t="str">
        <f>IFERROR(IF(VLOOKUP($B106,'BM2'!$A$9:$F$1038,6)="","",IF($B106&gt;0,VLOOKUP($B106,'BM2'!$A$9:$F$1038,6),"")),"")</f>
        <v/>
      </c>
      <c r="H106" s="10"/>
      <c r="I106" s="43"/>
      <c r="J106" s="36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s="18" customFormat="1" ht="19.95" customHeight="1" x14ac:dyDescent="0.25">
      <c r="A107" s="9">
        <v>99</v>
      </c>
      <c r="B107" s="9" t="str">
        <f t="shared" si="3"/>
        <v/>
      </c>
      <c r="C107" s="9" t="str">
        <f>IFERROR(IF(VLOOKUP($B107,'BM2'!$A$9:$F$1038,2)="","",IF($B107&gt;0,VLOOKUP($B107,'BM2'!$A$9:$F$1038,2),"")),"")</f>
        <v/>
      </c>
      <c r="D107" s="9" t="str">
        <f>IFERROR(IF(VLOOKUP($B107,'BM2'!$A$9:$F$1038,3)="","",IF($B107&gt;0,VLOOKUP($B107,'BM2'!$A$9:$F$1038,3),"")),"")</f>
        <v/>
      </c>
      <c r="E107" s="9" t="str">
        <f>IFERROR(IF(VLOOKUP($B107,'BM2'!$A$9:$F$1038,4)="","",IF($B107&gt;0,VLOOKUP($B107,'BM2'!$A$9:$F$1038,4),"")),"")</f>
        <v/>
      </c>
      <c r="F107" s="9" t="str">
        <f>IFERROR(IF(VLOOKUP($B107,'BM2'!$A$9:$F$1038,5)="","",IF($B107&gt;0,VLOOKUP($B107,'BM2'!$A$9:$F$1038,5),"")),"")</f>
        <v/>
      </c>
      <c r="G107" s="9" t="str">
        <f>IFERROR(IF(VLOOKUP($B107,'BM2'!$A$9:$F$1038,6)="","",IF($B107&gt;0,VLOOKUP($B107,'BM2'!$A$9:$F$1038,6),"")),"")</f>
        <v/>
      </c>
      <c r="H107" s="10"/>
      <c r="I107" s="43"/>
      <c r="J107" s="36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s="18" customFormat="1" ht="19.95" customHeight="1" x14ac:dyDescent="0.25">
      <c r="A108" s="9">
        <v>100</v>
      </c>
      <c r="B108" s="9" t="str">
        <f t="shared" si="3"/>
        <v/>
      </c>
      <c r="C108" s="9" t="str">
        <f>IFERROR(IF(VLOOKUP($B108,'BM2'!$A$9:$F$1038,2)="","",IF($B108&gt;0,VLOOKUP($B108,'BM2'!$A$9:$F$1038,2),"")),"")</f>
        <v/>
      </c>
      <c r="D108" s="9" t="str">
        <f>IFERROR(IF(VLOOKUP($B108,'BM2'!$A$9:$F$1038,3)="","",IF($B108&gt;0,VLOOKUP($B108,'BM2'!$A$9:$F$1038,3),"")),"")</f>
        <v/>
      </c>
      <c r="E108" s="9" t="str">
        <f>IFERROR(IF(VLOOKUP($B108,'BM2'!$A$9:$F$1038,4)="","",IF($B108&gt;0,VLOOKUP($B108,'BM2'!$A$9:$F$1038,4),"")),"")</f>
        <v/>
      </c>
      <c r="F108" s="9" t="str">
        <f>IFERROR(IF(VLOOKUP($B108,'BM2'!$A$9:$F$1038,5)="","",IF($B108&gt;0,VLOOKUP($B108,'BM2'!$A$9:$F$1038,5),"")),"")</f>
        <v/>
      </c>
      <c r="G108" s="9" t="str">
        <f>IFERROR(IF(VLOOKUP($B108,'BM2'!$A$9:$F$1038,6)="","",IF($B108&gt;0,VLOOKUP($B108,'BM2'!$A$9:$F$1038,6),"")),"")</f>
        <v/>
      </c>
      <c r="H108" s="10"/>
      <c r="I108" s="43"/>
      <c r="J108" s="36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s="18" customFormat="1" ht="19.95" customHeight="1" x14ac:dyDescent="0.25">
      <c r="A109" s="9">
        <v>101</v>
      </c>
      <c r="B109" s="9" t="str">
        <f t="shared" si="3"/>
        <v/>
      </c>
      <c r="C109" s="9" t="str">
        <f>IFERROR(IF(VLOOKUP($B109,'BM2'!$A$9:$F$1038,2)="","",IF($B109&gt;0,VLOOKUP($B109,'BM2'!$A$9:$F$1038,2),"")),"")</f>
        <v/>
      </c>
      <c r="D109" s="9" t="str">
        <f>IFERROR(IF(VLOOKUP($B109,'BM2'!$A$9:$F$1038,3)="","",IF($B109&gt;0,VLOOKUP($B109,'BM2'!$A$9:$F$1038,3),"")),"")</f>
        <v/>
      </c>
      <c r="E109" s="9" t="str">
        <f>IFERROR(IF(VLOOKUP($B109,'BM2'!$A$9:$F$1038,4)="","",IF($B109&gt;0,VLOOKUP($B109,'BM2'!$A$9:$F$1038,4),"")),"")</f>
        <v/>
      </c>
      <c r="F109" s="9" t="str">
        <f>IFERROR(IF(VLOOKUP($B109,'BM2'!$A$9:$F$1038,5)="","",IF($B109&gt;0,VLOOKUP($B109,'BM2'!$A$9:$F$1038,5),"")),"")</f>
        <v/>
      </c>
      <c r="G109" s="9" t="str">
        <f>IFERROR(IF(VLOOKUP($B109,'BM2'!$A$9:$F$1038,6)="","",IF($B109&gt;0,VLOOKUP($B109,'BM2'!$A$9:$F$1038,6),"")),"")</f>
        <v/>
      </c>
      <c r="H109" s="10"/>
      <c r="I109" s="43"/>
      <c r="J109" s="36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s="18" customFormat="1" ht="19.95" customHeight="1" x14ac:dyDescent="0.25">
      <c r="A110" s="9">
        <v>102</v>
      </c>
      <c r="B110" s="9" t="str">
        <f t="shared" si="3"/>
        <v/>
      </c>
      <c r="C110" s="9" t="str">
        <f>IFERROR(IF(VLOOKUP($B110,'BM2'!$A$9:$F$1038,2)="","",IF($B110&gt;0,VLOOKUP($B110,'BM2'!$A$9:$F$1038,2),"")),"")</f>
        <v/>
      </c>
      <c r="D110" s="9" t="str">
        <f>IFERROR(IF(VLOOKUP($B110,'BM2'!$A$9:$F$1038,3)="","",IF($B110&gt;0,VLOOKUP($B110,'BM2'!$A$9:$F$1038,3),"")),"")</f>
        <v/>
      </c>
      <c r="E110" s="9" t="str">
        <f>IFERROR(IF(VLOOKUP($B110,'BM2'!$A$9:$F$1038,4)="","",IF($B110&gt;0,VLOOKUP($B110,'BM2'!$A$9:$F$1038,4),"")),"")</f>
        <v/>
      </c>
      <c r="F110" s="9" t="str">
        <f>IFERROR(IF(VLOOKUP($B110,'BM2'!$A$9:$F$1038,5)="","",IF($B110&gt;0,VLOOKUP($B110,'BM2'!$A$9:$F$1038,5),"")),"")</f>
        <v/>
      </c>
      <c r="G110" s="9" t="str">
        <f>IFERROR(IF(VLOOKUP($B110,'BM2'!$A$9:$F$1038,6)="","",IF($B110&gt;0,VLOOKUP($B110,'BM2'!$A$9:$F$1038,6),"")),"")</f>
        <v/>
      </c>
      <c r="H110" s="10"/>
      <c r="I110" s="43"/>
      <c r="J110" s="36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s="18" customFormat="1" ht="19.95" customHeight="1" x14ac:dyDescent="0.25">
      <c r="A111" s="9">
        <v>103</v>
      </c>
      <c r="B111" s="9" t="str">
        <f t="shared" si="3"/>
        <v/>
      </c>
      <c r="C111" s="9" t="str">
        <f>IFERROR(IF(VLOOKUP($B111,'BM2'!$A$9:$F$1038,2)="","",IF($B111&gt;0,VLOOKUP($B111,'BM2'!$A$9:$F$1038,2),"")),"")</f>
        <v/>
      </c>
      <c r="D111" s="9" t="str">
        <f>IFERROR(IF(VLOOKUP($B111,'BM2'!$A$9:$F$1038,3)="","",IF($B111&gt;0,VLOOKUP($B111,'BM2'!$A$9:$F$1038,3),"")),"")</f>
        <v/>
      </c>
      <c r="E111" s="9" t="str">
        <f>IFERROR(IF(VLOOKUP($B111,'BM2'!$A$9:$F$1038,4)="","",IF($B111&gt;0,VLOOKUP($B111,'BM2'!$A$9:$F$1038,4),"")),"")</f>
        <v/>
      </c>
      <c r="F111" s="9" t="str">
        <f>IFERROR(IF(VLOOKUP($B111,'BM2'!$A$9:$F$1038,5)="","",IF($B111&gt;0,VLOOKUP($B111,'BM2'!$A$9:$F$1038,5),"")),"")</f>
        <v/>
      </c>
      <c r="G111" s="9" t="str">
        <f>IFERROR(IF(VLOOKUP($B111,'BM2'!$A$9:$F$1038,6)="","",IF($B111&gt;0,VLOOKUP($B111,'BM2'!$A$9:$F$1038,6),"")),"")</f>
        <v/>
      </c>
      <c r="H111" s="10"/>
      <c r="I111" s="43"/>
      <c r="J111" s="36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s="18" customFormat="1" ht="19.95" customHeight="1" x14ac:dyDescent="0.25">
      <c r="A112" s="9">
        <v>104</v>
      </c>
      <c r="B112" s="9" t="str">
        <f t="shared" si="3"/>
        <v/>
      </c>
      <c r="C112" s="9" t="str">
        <f>IFERROR(IF(VLOOKUP($B112,'BM2'!$A$9:$F$1038,2)="","",IF($B112&gt;0,VLOOKUP($B112,'BM2'!$A$9:$F$1038,2),"")),"")</f>
        <v/>
      </c>
      <c r="D112" s="9" t="str">
        <f>IFERROR(IF(VLOOKUP($B112,'BM2'!$A$9:$F$1038,3)="","",IF($B112&gt;0,VLOOKUP($B112,'BM2'!$A$9:$F$1038,3),"")),"")</f>
        <v/>
      </c>
      <c r="E112" s="9" t="str">
        <f>IFERROR(IF(VLOOKUP($B112,'BM2'!$A$9:$F$1038,4)="","",IF($B112&gt;0,VLOOKUP($B112,'BM2'!$A$9:$F$1038,4),"")),"")</f>
        <v/>
      </c>
      <c r="F112" s="9" t="str">
        <f>IFERROR(IF(VLOOKUP($B112,'BM2'!$A$9:$F$1038,5)="","",IF($B112&gt;0,VLOOKUP($B112,'BM2'!$A$9:$F$1038,5),"")),"")</f>
        <v/>
      </c>
      <c r="G112" s="9" t="str">
        <f>IFERROR(IF(VLOOKUP($B112,'BM2'!$A$9:$F$1038,6)="","",IF($B112&gt;0,VLOOKUP($B112,'BM2'!$A$9:$F$1038,6),"")),"")</f>
        <v/>
      </c>
      <c r="H112" s="10"/>
      <c r="I112" s="43"/>
      <c r="J112" s="36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s="18" customFormat="1" ht="19.95" customHeight="1" x14ac:dyDescent="0.25">
      <c r="A113" s="9">
        <v>105</v>
      </c>
      <c r="B113" s="9" t="str">
        <f t="shared" si="3"/>
        <v/>
      </c>
      <c r="C113" s="9" t="str">
        <f>IFERROR(IF(VLOOKUP($B113,'BM2'!$A$9:$F$1038,2)="","",IF($B113&gt;0,VLOOKUP($B113,'BM2'!$A$9:$F$1038,2),"")),"")</f>
        <v/>
      </c>
      <c r="D113" s="9" t="str">
        <f>IFERROR(IF(VLOOKUP($B113,'BM2'!$A$9:$F$1038,3)="","",IF($B113&gt;0,VLOOKUP($B113,'BM2'!$A$9:$F$1038,3),"")),"")</f>
        <v/>
      </c>
      <c r="E113" s="9" t="str">
        <f>IFERROR(IF(VLOOKUP($B113,'BM2'!$A$9:$F$1038,4)="","",IF($B113&gt;0,VLOOKUP($B113,'BM2'!$A$9:$F$1038,4),"")),"")</f>
        <v/>
      </c>
      <c r="F113" s="9" t="str">
        <f>IFERROR(IF(VLOOKUP($B113,'BM2'!$A$9:$F$1038,5)="","",IF($B113&gt;0,VLOOKUP($B113,'BM2'!$A$9:$F$1038,5),"")),"")</f>
        <v/>
      </c>
      <c r="G113" s="9" t="str">
        <f>IFERROR(IF(VLOOKUP($B113,'BM2'!$A$9:$F$1038,6)="","",IF($B113&gt;0,VLOOKUP($B113,'BM2'!$A$9:$F$1038,6),"")),"")</f>
        <v/>
      </c>
      <c r="H113" s="10"/>
      <c r="I113" s="43"/>
      <c r="J113" s="36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s="18" customFormat="1" ht="19.95" customHeight="1" x14ac:dyDescent="0.25">
      <c r="A114" s="9">
        <v>106</v>
      </c>
      <c r="B114" s="9" t="str">
        <f t="shared" si="3"/>
        <v/>
      </c>
      <c r="C114" s="9" t="str">
        <f>IFERROR(IF(VLOOKUP($B114,'BM2'!$A$9:$F$1038,2)="","",IF($B114&gt;0,VLOOKUP($B114,'BM2'!$A$9:$F$1038,2),"")),"")</f>
        <v/>
      </c>
      <c r="D114" s="9" t="str">
        <f>IFERROR(IF(VLOOKUP($B114,'BM2'!$A$9:$F$1038,3)="","",IF($B114&gt;0,VLOOKUP($B114,'BM2'!$A$9:$F$1038,3),"")),"")</f>
        <v/>
      </c>
      <c r="E114" s="9" t="str">
        <f>IFERROR(IF(VLOOKUP($B114,'BM2'!$A$9:$F$1038,4)="","",IF($B114&gt;0,VLOOKUP($B114,'BM2'!$A$9:$F$1038,4),"")),"")</f>
        <v/>
      </c>
      <c r="F114" s="9" t="str">
        <f>IFERROR(IF(VLOOKUP($B114,'BM2'!$A$9:$F$1038,5)="","",IF($B114&gt;0,VLOOKUP($B114,'BM2'!$A$9:$F$1038,5),"")),"")</f>
        <v/>
      </c>
      <c r="G114" s="9" t="str">
        <f>IFERROR(IF(VLOOKUP($B114,'BM2'!$A$9:$F$1038,6)="","",IF($B114&gt;0,VLOOKUP($B114,'BM2'!$A$9:$F$1038,6),"")),"")</f>
        <v/>
      </c>
      <c r="H114" s="10"/>
      <c r="I114" s="43"/>
      <c r="J114" s="36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 s="18" customFormat="1" ht="19.95" customHeight="1" x14ac:dyDescent="0.25">
      <c r="A115" s="9">
        <v>107</v>
      </c>
      <c r="B115" s="9" t="str">
        <f t="shared" si="3"/>
        <v/>
      </c>
      <c r="C115" s="9" t="str">
        <f>IFERROR(IF(VLOOKUP($B115,'BM2'!$A$9:$F$1038,2)="","",IF($B115&gt;0,VLOOKUP($B115,'BM2'!$A$9:$F$1038,2),"")),"")</f>
        <v/>
      </c>
      <c r="D115" s="9" t="str">
        <f>IFERROR(IF(VLOOKUP($B115,'BM2'!$A$9:$F$1038,3)="","",IF($B115&gt;0,VLOOKUP($B115,'BM2'!$A$9:$F$1038,3),"")),"")</f>
        <v/>
      </c>
      <c r="E115" s="9" t="str">
        <f>IFERROR(IF(VLOOKUP($B115,'BM2'!$A$9:$F$1038,4)="","",IF($B115&gt;0,VLOOKUP($B115,'BM2'!$A$9:$F$1038,4),"")),"")</f>
        <v/>
      </c>
      <c r="F115" s="9" t="str">
        <f>IFERROR(IF(VLOOKUP($B115,'BM2'!$A$9:$F$1038,5)="","",IF($B115&gt;0,VLOOKUP($B115,'BM2'!$A$9:$F$1038,5),"")),"")</f>
        <v/>
      </c>
      <c r="G115" s="9" t="str">
        <f>IFERROR(IF(VLOOKUP($B115,'BM2'!$A$9:$F$1038,6)="","",IF($B115&gt;0,VLOOKUP($B115,'BM2'!$A$9:$F$1038,6),"")),"")</f>
        <v/>
      </c>
      <c r="H115" s="10"/>
      <c r="I115" s="43"/>
      <c r="J115" s="36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 s="18" customFormat="1" ht="19.95" customHeight="1" x14ac:dyDescent="0.25">
      <c r="A116" s="9">
        <v>108</v>
      </c>
      <c r="B116" s="9" t="str">
        <f t="shared" si="3"/>
        <v/>
      </c>
      <c r="C116" s="9" t="str">
        <f>IFERROR(IF(VLOOKUP($B116,'BM2'!$A$9:$F$1038,2)="","",IF($B116&gt;0,VLOOKUP($B116,'BM2'!$A$9:$F$1038,2),"")),"")</f>
        <v/>
      </c>
      <c r="D116" s="9" t="str">
        <f>IFERROR(IF(VLOOKUP($B116,'BM2'!$A$9:$F$1038,3)="","",IF($B116&gt;0,VLOOKUP($B116,'BM2'!$A$9:$F$1038,3),"")),"")</f>
        <v/>
      </c>
      <c r="E116" s="9" t="str">
        <f>IFERROR(IF(VLOOKUP($B116,'BM2'!$A$9:$F$1038,4)="","",IF($B116&gt;0,VLOOKUP($B116,'BM2'!$A$9:$F$1038,4),"")),"")</f>
        <v/>
      </c>
      <c r="F116" s="9" t="str">
        <f>IFERROR(IF(VLOOKUP($B116,'BM2'!$A$9:$F$1038,5)="","",IF($B116&gt;0,VLOOKUP($B116,'BM2'!$A$9:$F$1038,5),"")),"")</f>
        <v/>
      </c>
      <c r="G116" s="9" t="str">
        <f>IFERROR(IF(VLOOKUP($B116,'BM2'!$A$9:$F$1038,6)="","",IF($B116&gt;0,VLOOKUP($B116,'BM2'!$A$9:$F$1038,6),"")),"")</f>
        <v/>
      </c>
      <c r="H116" s="10"/>
      <c r="I116" s="43"/>
      <c r="J116" s="36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1:29" s="18" customFormat="1" ht="19.95" customHeight="1" x14ac:dyDescent="0.25">
      <c r="A117" s="9">
        <v>109</v>
      </c>
      <c r="B117" s="9" t="str">
        <f t="shared" si="3"/>
        <v/>
      </c>
      <c r="C117" s="9" t="str">
        <f>IFERROR(IF(VLOOKUP($B117,'BM2'!$A$9:$F$1038,2)="","",IF($B117&gt;0,VLOOKUP($B117,'BM2'!$A$9:$F$1038,2),"")),"")</f>
        <v/>
      </c>
      <c r="D117" s="9" t="str">
        <f>IFERROR(IF(VLOOKUP($B117,'BM2'!$A$9:$F$1038,3)="","",IF($B117&gt;0,VLOOKUP($B117,'BM2'!$A$9:$F$1038,3),"")),"")</f>
        <v/>
      </c>
      <c r="E117" s="9" t="str">
        <f>IFERROR(IF(VLOOKUP($B117,'BM2'!$A$9:$F$1038,4)="","",IF($B117&gt;0,VLOOKUP($B117,'BM2'!$A$9:$F$1038,4),"")),"")</f>
        <v/>
      </c>
      <c r="F117" s="9" t="str">
        <f>IFERROR(IF(VLOOKUP($B117,'BM2'!$A$9:$F$1038,5)="","",IF($B117&gt;0,VLOOKUP($B117,'BM2'!$A$9:$F$1038,5),"")),"")</f>
        <v/>
      </c>
      <c r="G117" s="9" t="str">
        <f>IFERROR(IF(VLOOKUP($B117,'BM2'!$A$9:$F$1038,6)="","",IF($B117&gt;0,VLOOKUP($B117,'BM2'!$A$9:$F$1038,6),"")),"")</f>
        <v/>
      </c>
      <c r="H117" s="10"/>
      <c r="I117" s="43"/>
      <c r="J117" s="36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 s="18" customFormat="1" ht="19.95" customHeight="1" x14ac:dyDescent="0.25">
      <c r="A118" s="9">
        <v>110</v>
      </c>
      <c r="B118" s="9" t="str">
        <f t="shared" si="3"/>
        <v/>
      </c>
      <c r="C118" s="9" t="str">
        <f>IFERROR(IF(VLOOKUP($B118,'BM2'!$A$9:$F$1038,2)="","",IF($B118&gt;0,VLOOKUP($B118,'BM2'!$A$9:$F$1038,2),"")),"")</f>
        <v/>
      </c>
      <c r="D118" s="9" t="str">
        <f>IFERROR(IF(VLOOKUP($B118,'BM2'!$A$9:$F$1038,3)="","",IF($B118&gt;0,VLOOKUP($B118,'BM2'!$A$9:$F$1038,3),"")),"")</f>
        <v/>
      </c>
      <c r="E118" s="9" t="str">
        <f>IFERROR(IF(VLOOKUP($B118,'BM2'!$A$9:$F$1038,4)="","",IF($B118&gt;0,VLOOKUP($B118,'BM2'!$A$9:$F$1038,4),"")),"")</f>
        <v/>
      </c>
      <c r="F118" s="9" t="str">
        <f>IFERROR(IF(VLOOKUP($B118,'BM2'!$A$9:$F$1038,5)="","",IF($B118&gt;0,VLOOKUP($B118,'BM2'!$A$9:$F$1038,5),"")),"")</f>
        <v/>
      </c>
      <c r="G118" s="9" t="str">
        <f>IFERROR(IF(VLOOKUP($B118,'BM2'!$A$9:$F$1038,6)="","",IF($B118&gt;0,VLOOKUP($B118,'BM2'!$A$9:$F$1038,6),"")),"")</f>
        <v/>
      </c>
      <c r="H118" s="10"/>
      <c r="I118" s="43"/>
      <c r="J118" s="36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1:29" s="18" customFormat="1" ht="19.95" customHeight="1" x14ac:dyDescent="0.25">
      <c r="A119" s="9">
        <v>111</v>
      </c>
      <c r="B119" s="9" t="str">
        <f t="shared" si="3"/>
        <v/>
      </c>
      <c r="C119" s="9" t="str">
        <f>IFERROR(IF(VLOOKUP($B119,'BM2'!$A$9:$F$1038,2)="","",IF($B119&gt;0,VLOOKUP($B119,'BM2'!$A$9:$F$1038,2),"")),"")</f>
        <v/>
      </c>
      <c r="D119" s="9" t="str">
        <f>IFERROR(IF(VLOOKUP($B119,'BM2'!$A$9:$F$1038,3)="","",IF($B119&gt;0,VLOOKUP($B119,'BM2'!$A$9:$F$1038,3),"")),"")</f>
        <v/>
      </c>
      <c r="E119" s="9" t="str">
        <f>IFERROR(IF(VLOOKUP($B119,'BM2'!$A$9:$F$1038,4)="","",IF($B119&gt;0,VLOOKUP($B119,'BM2'!$A$9:$F$1038,4),"")),"")</f>
        <v/>
      </c>
      <c r="F119" s="9" t="str">
        <f>IFERROR(IF(VLOOKUP($B119,'BM2'!$A$9:$F$1038,5)="","",IF($B119&gt;0,VLOOKUP($B119,'BM2'!$A$9:$F$1038,5),"")),"")</f>
        <v/>
      </c>
      <c r="G119" s="9" t="str">
        <f>IFERROR(IF(VLOOKUP($B119,'BM2'!$A$9:$F$1038,6)="","",IF($B119&gt;0,VLOOKUP($B119,'BM2'!$A$9:$F$1038,6),"")),"")</f>
        <v/>
      </c>
      <c r="H119" s="10"/>
      <c r="I119" s="43"/>
      <c r="J119" s="36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s="18" customFormat="1" ht="19.95" customHeight="1" x14ac:dyDescent="0.25">
      <c r="A120" s="9">
        <v>112</v>
      </c>
      <c r="B120" s="9" t="str">
        <f t="shared" si="3"/>
        <v/>
      </c>
      <c r="C120" s="9" t="str">
        <f>IFERROR(IF(VLOOKUP($B120,'BM2'!$A$9:$F$1038,2)="","",IF($B120&gt;0,VLOOKUP($B120,'BM2'!$A$9:$F$1038,2),"")),"")</f>
        <v/>
      </c>
      <c r="D120" s="9" t="str">
        <f>IFERROR(IF(VLOOKUP($B120,'BM2'!$A$9:$F$1038,3)="","",IF($B120&gt;0,VLOOKUP($B120,'BM2'!$A$9:$F$1038,3),"")),"")</f>
        <v/>
      </c>
      <c r="E120" s="9" t="str">
        <f>IFERROR(IF(VLOOKUP($B120,'BM2'!$A$9:$F$1038,4)="","",IF($B120&gt;0,VLOOKUP($B120,'BM2'!$A$9:$F$1038,4),"")),"")</f>
        <v/>
      </c>
      <c r="F120" s="9" t="str">
        <f>IFERROR(IF(VLOOKUP($B120,'BM2'!$A$9:$F$1038,5)="","",IF($B120&gt;0,VLOOKUP($B120,'BM2'!$A$9:$F$1038,5),"")),"")</f>
        <v/>
      </c>
      <c r="G120" s="9" t="str">
        <f>IFERROR(IF(VLOOKUP($B120,'BM2'!$A$9:$F$1038,6)="","",IF($B120&gt;0,VLOOKUP($B120,'BM2'!$A$9:$F$1038,6),"")),"")</f>
        <v/>
      </c>
      <c r="H120" s="10"/>
      <c r="I120" s="43"/>
      <c r="J120" s="36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1:29" s="18" customFormat="1" ht="19.95" customHeight="1" x14ac:dyDescent="0.25">
      <c r="A121" s="9">
        <v>113</v>
      </c>
      <c r="B121" s="9" t="str">
        <f t="shared" si="3"/>
        <v/>
      </c>
      <c r="C121" s="9" t="str">
        <f>IFERROR(IF(VLOOKUP($B121,'BM2'!$A$9:$F$1038,2)="","",IF($B121&gt;0,VLOOKUP($B121,'BM2'!$A$9:$F$1038,2),"")),"")</f>
        <v/>
      </c>
      <c r="D121" s="9" t="str">
        <f>IFERROR(IF(VLOOKUP($B121,'BM2'!$A$9:$F$1038,3)="","",IF($B121&gt;0,VLOOKUP($B121,'BM2'!$A$9:$F$1038,3),"")),"")</f>
        <v/>
      </c>
      <c r="E121" s="9" t="str">
        <f>IFERROR(IF(VLOOKUP($B121,'BM2'!$A$9:$F$1038,4)="","",IF($B121&gt;0,VLOOKUP($B121,'BM2'!$A$9:$F$1038,4),"")),"")</f>
        <v/>
      </c>
      <c r="F121" s="9" t="str">
        <f>IFERROR(IF(VLOOKUP($B121,'BM2'!$A$9:$F$1038,5)="","",IF($B121&gt;0,VLOOKUP($B121,'BM2'!$A$9:$F$1038,5),"")),"")</f>
        <v/>
      </c>
      <c r="G121" s="9" t="str">
        <f>IFERROR(IF(VLOOKUP($B121,'BM2'!$A$9:$F$1038,6)="","",IF($B121&gt;0,VLOOKUP($B121,'BM2'!$A$9:$F$1038,6),"")),"")</f>
        <v/>
      </c>
      <c r="H121" s="10"/>
      <c r="I121" s="43"/>
      <c r="J121" s="36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 s="18" customFormat="1" ht="19.95" customHeight="1" x14ac:dyDescent="0.25">
      <c r="A122" s="9">
        <v>114</v>
      </c>
      <c r="B122" s="9" t="str">
        <f t="shared" si="3"/>
        <v/>
      </c>
      <c r="C122" s="9" t="str">
        <f>IFERROR(IF(VLOOKUP($B122,'BM2'!$A$9:$F$1038,2)="","",IF($B122&gt;0,VLOOKUP($B122,'BM2'!$A$9:$F$1038,2),"")),"")</f>
        <v/>
      </c>
      <c r="D122" s="9" t="str">
        <f>IFERROR(IF(VLOOKUP($B122,'BM2'!$A$9:$F$1038,3)="","",IF($B122&gt;0,VLOOKUP($B122,'BM2'!$A$9:$F$1038,3),"")),"")</f>
        <v/>
      </c>
      <c r="E122" s="9" t="str">
        <f>IFERROR(IF(VLOOKUP($B122,'BM2'!$A$9:$F$1038,4)="","",IF($B122&gt;0,VLOOKUP($B122,'BM2'!$A$9:$F$1038,4),"")),"")</f>
        <v/>
      </c>
      <c r="F122" s="9" t="str">
        <f>IFERROR(IF(VLOOKUP($B122,'BM2'!$A$9:$F$1038,5)="","",IF($B122&gt;0,VLOOKUP($B122,'BM2'!$A$9:$F$1038,5),"")),"")</f>
        <v/>
      </c>
      <c r="G122" s="9" t="str">
        <f>IFERROR(IF(VLOOKUP($B122,'BM2'!$A$9:$F$1038,6)="","",IF($B122&gt;0,VLOOKUP($B122,'BM2'!$A$9:$F$1038,6),"")),"")</f>
        <v/>
      </c>
      <c r="H122" s="10"/>
      <c r="I122" s="43"/>
      <c r="J122" s="36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 s="18" customFormat="1" ht="19.95" customHeight="1" x14ac:dyDescent="0.25">
      <c r="A123" s="9">
        <v>115</v>
      </c>
      <c r="B123" s="9" t="str">
        <f t="shared" si="3"/>
        <v/>
      </c>
      <c r="C123" s="9" t="str">
        <f>IFERROR(IF(VLOOKUP($B123,'BM2'!$A$9:$F$1038,2)="","",IF($B123&gt;0,VLOOKUP($B123,'BM2'!$A$9:$F$1038,2),"")),"")</f>
        <v/>
      </c>
      <c r="D123" s="9" t="str">
        <f>IFERROR(IF(VLOOKUP($B123,'BM2'!$A$9:$F$1038,3)="","",IF($B123&gt;0,VLOOKUP($B123,'BM2'!$A$9:$F$1038,3),"")),"")</f>
        <v/>
      </c>
      <c r="E123" s="9" t="str">
        <f>IFERROR(IF(VLOOKUP($B123,'BM2'!$A$9:$F$1038,4)="","",IF($B123&gt;0,VLOOKUP($B123,'BM2'!$A$9:$F$1038,4),"")),"")</f>
        <v/>
      </c>
      <c r="F123" s="9" t="str">
        <f>IFERROR(IF(VLOOKUP($B123,'BM2'!$A$9:$F$1038,5)="","",IF($B123&gt;0,VLOOKUP($B123,'BM2'!$A$9:$F$1038,5),"")),"")</f>
        <v/>
      </c>
      <c r="G123" s="9" t="str">
        <f>IFERROR(IF(VLOOKUP($B123,'BM2'!$A$9:$F$1038,6)="","",IF($B123&gt;0,VLOOKUP($B123,'BM2'!$A$9:$F$1038,6),"")),"")</f>
        <v/>
      </c>
      <c r="H123" s="10"/>
      <c r="I123" s="43"/>
      <c r="J123" s="36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 s="18" customFormat="1" ht="19.95" customHeight="1" x14ac:dyDescent="0.25">
      <c r="A124" s="9">
        <v>116</v>
      </c>
      <c r="B124" s="9" t="str">
        <f t="shared" si="3"/>
        <v/>
      </c>
      <c r="C124" s="9" t="str">
        <f>IFERROR(IF(VLOOKUP($B124,'BM2'!$A$9:$F$1038,2)="","",IF($B124&gt;0,VLOOKUP($B124,'BM2'!$A$9:$F$1038,2),"")),"")</f>
        <v/>
      </c>
      <c r="D124" s="9" t="str">
        <f>IFERROR(IF(VLOOKUP($B124,'BM2'!$A$9:$F$1038,3)="","",IF($B124&gt;0,VLOOKUP($B124,'BM2'!$A$9:$F$1038,3),"")),"")</f>
        <v/>
      </c>
      <c r="E124" s="9" t="str">
        <f>IFERROR(IF(VLOOKUP($B124,'BM2'!$A$9:$F$1038,4)="","",IF($B124&gt;0,VLOOKUP($B124,'BM2'!$A$9:$F$1038,4),"")),"")</f>
        <v/>
      </c>
      <c r="F124" s="9" t="str">
        <f>IFERROR(IF(VLOOKUP($B124,'BM2'!$A$9:$F$1038,5)="","",IF($B124&gt;0,VLOOKUP($B124,'BM2'!$A$9:$F$1038,5),"")),"")</f>
        <v/>
      </c>
      <c r="G124" s="9" t="str">
        <f>IFERROR(IF(VLOOKUP($B124,'BM2'!$A$9:$F$1038,6)="","",IF($B124&gt;0,VLOOKUP($B124,'BM2'!$A$9:$F$1038,6),"")),"")</f>
        <v/>
      </c>
      <c r="H124" s="10"/>
      <c r="I124" s="43"/>
      <c r="J124" s="36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 s="18" customFormat="1" ht="19.95" customHeight="1" x14ac:dyDescent="0.25">
      <c r="A125" s="9">
        <v>117</v>
      </c>
      <c r="B125" s="9" t="str">
        <f t="shared" si="3"/>
        <v/>
      </c>
      <c r="C125" s="9" t="str">
        <f>IFERROR(IF(VLOOKUP($B125,'BM2'!$A$9:$F$1038,2)="","",IF($B125&gt;0,VLOOKUP($B125,'BM2'!$A$9:$F$1038,2),"")),"")</f>
        <v/>
      </c>
      <c r="D125" s="9" t="str">
        <f>IFERROR(IF(VLOOKUP($B125,'BM2'!$A$9:$F$1038,3)="","",IF($B125&gt;0,VLOOKUP($B125,'BM2'!$A$9:$F$1038,3),"")),"")</f>
        <v/>
      </c>
      <c r="E125" s="9" t="str">
        <f>IFERROR(IF(VLOOKUP($B125,'BM2'!$A$9:$F$1038,4)="","",IF($B125&gt;0,VLOOKUP($B125,'BM2'!$A$9:$F$1038,4),"")),"")</f>
        <v/>
      </c>
      <c r="F125" s="9" t="str">
        <f>IFERROR(IF(VLOOKUP($B125,'BM2'!$A$9:$F$1038,5)="","",IF($B125&gt;0,VLOOKUP($B125,'BM2'!$A$9:$F$1038,5),"")),"")</f>
        <v/>
      </c>
      <c r="G125" s="9" t="str">
        <f>IFERROR(IF(VLOOKUP($B125,'BM2'!$A$9:$F$1038,6)="","",IF($B125&gt;0,VLOOKUP($B125,'BM2'!$A$9:$F$1038,6),"")),"")</f>
        <v/>
      </c>
      <c r="H125" s="10"/>
      <c r="I125" s="43"/>
      <c r="J125" s="36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s="18" customFormat="1" ht="19.95" customHeight="1" x14ac:dyDescent="0.25">
      <c r="A126" s="9">
        <v>118</v>
      </c>
      <c r="B126" s="9" t="str">
        <f t="shared" si="3"/>
        <v/>
      </c>
      <c r="C126" s="9" t="str">
        <f>IFERROR(IF(VLOOKUP($B126,'BM2'!$A$9:$F$1038,2)="","",IF($B126&gt;0,VLOOKUP($B126,'BM2'!$A$9:$F$1038,2),"")),"")</f>
        <v/>
      </c>
      <c r="D126" s="9" t="str">
        <f>IFERROR(IF(VLOOKUP($B126,'BM2'!$A$9:$F$1038,3)="","",IF($B126&gt;0,VLOOKUP($B126,'BM2'!$A$9:$F$1038,3),"")),"")</f>
        <v/>
      </c>
      <c r="E126" s="9" t="str">
        <f>IFERROR(IF(VLOOKUP($B126,'BM2'!$A$9:$F$1038,4)="","",IF($B126&gt;0,VLOOKUP($B126,'BM2'!$A$9:$F$1038,4),"")),"")</f>
        <v/>
      </c>
      <c r="F126" s="9" t="str">
        <f>IFERROR(IF(VLOOKUP($B126,'BM2'!$A$9:$F$1038,5)="","",IF($B126&gt;0,VLOOKUP($B126,'BM2'!$A$9:$F$1038,5),"")),"")</f>
        <v/>
      </c>
      <c r="G126" s="9" t="str">
        <f>IFERROR(IF(VLOOKUP($B126,'BM2'!$A$9:$F$1038,6)="","",IF($B126&gt;0,VLOOKUP($B126,'BM2'!$A$9:$F$1038,6),"")),"")</f>
        <v/>
      </c>
      <c r="H126" s="10"/>
      <c r="I126" s="43"/>
      <c r="J126" s="36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s="18" customFormat="1" ht="19.95" customHeight="1" x14ac:dyDescent="0.25">
      <c r="A127" s="9">
        <v>119</v>
      </c>
      <c r="B127" s="9" t="str">
        <f t="shared" si="3"/>
        <v/>
      </c>
      <c r="C127" s="9" t="str">
        <f>IFERROR(IF(VLOOKUP($B127,'BM2'!$A$9:$F$1038,2)="","",IF($B127&gt;0,VLOOKUP($B127,'BM2'!$A$9:$F$1038,2),"")),"")</f>
        <v/>
      </c>
      <c r="D127" s="9" t="str">
        <f>IFERROR(IF(VLOOKUP($B127,'BM2'!$A$9:$F$1038,3)="","",IF($B127&gt;0,VLOOKUP($B127,'BM2'!$A$9:$F$1038,3),"")),"")</f>
        <v/>
      </c>
      <c r="E127" s="9" t="str">
        <f>IFERROR(IF(VLOOKUP($B127,'BM2'!$A$9:$F$1038,4)="","",IF($B127&gt;0,VLOOKUP($B127,'BM2'!$A$9:$F$1038,4),"")),"")</f>
        <v/>
      </c>
      <c r="F127" s="9" t="str">
        <f>IFERROR(IF(VLOOKUP($B127,'BM2'!$A$9:$F$1038,5)="","",IF($B127&gt;0,VLOOKUP($B127,'BM2'!$A$9:$F$1038,5),"")),"")</f>
        <v/>
      </c>
      <c r="G127" s="9" t="str">
        <f>IFERROR(IF(VLOOKUP($B127,'BM2'!$A$9:$F$1038,6)="","",IF($B127&gt;0,VLOOKUP($B127,'BM2'!$A$9:$F$1038,6),"")),"")</f>
        <v/>
      </c>
      <c r="H127" s="10"/>
      <c r="I127" s="43"/>
      <c r="J127" s="36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s="18" customFormat="1" ht="19.95" customHeight="1" x14ac:dyDescent="0.25">
      <c r="A128" s="9">
        <v>120</v>
      </c>
      <c r="B128" s="9" t="str">
        <f t="shared" si="3"/>
        <v/>
      </c>
      <c r="C128" s="9" t="str">
        <f>IFERROR(IF(VLOOKUP($B128,'BM2'!$A$9:$F$1038,2)="","",IF($B128&gt;0,VLOOKUP($B128,'BM2'!$A$9:$F$1038,2),"")),"")</f>
        <v/>
      </c>
      <c r="D128" s="9" t="str">
        <f>IFERROR(IF(VLOOKUP($B128,'BM2'!$A$9:$F$1038,3)="","",IF($B128&gt;0,VLOOKUP($B128,'BM2'!$A$9:$F$1038,3),"")),"")</f>
        <v/>
      </c>
      <c r="E128" s="9" t="str">
        <f>IFERROR(IF(VLOOKUP($B128,'BM2'!$A$9:$F$1038,4)="","",IF($B128&gt;0,VLOOKUP($B128,'BM2'!$A$9:$F$1038,4),"")),"")</f>
        <v/>
      </c>
      <c r="F128" s="9" t="str">
        <f>IFERROR(IF(VLOOKUP($B128,'BM2'!$A$9:$F$1038,5)="","",IF($B128&gt;0,VLOOKUP($B128,'BM2'!$A$9:$F$1038,5),"")),"")</f>
        <v/>
      </c>
      <c r="G128" s="9" t="str">
        <f>IFERROR(IF(VLOOKUP($B128,'BM2'!$A$9:$F$1038,6)="","",IF($B128&gt;0,VLOOKUP($B128,'BM2'!$A$9:$F$1038,6),"")),"")</f>
        <v/>
      </c>
      <c r="H128" s="10"/>
      <c r="I128" s="43"/>
      <c r="J128" s="36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s="18" customFormat="1" ht="19.95" customHeight="1" x14ac:dyDescent="0.25">
      <c r="A129" s="9">
        <v>121</v>
      </c>
      <c r="B129" s="9" t="str">
        <f t="shared" si="3"/>
        <v/>
      </c>
      <c r="C129" s="9" t="str">
        <f>IFERROR(IF(VLOOKUP($B129,'BM2'!$A$9:$F$1038,2)="","",IF($B129&gt;0,VLOOKUP($B129,'BM2'!$A$9:$F$1038,2),"")),"")</f>
        <v/>
      </c>
      <c r="D129" s="9" t="str">
        <f>IFERROR(IF(VLOOKUP($B129,'BM2'!$A$9:$F$1038,3)="","",IF($B129&gt;0,VLOOKUP($B129,'BM2'!$A$9:$F$1038,3),"")),"")</f>
        <v/>
      </c>
      <c r="E129" s="9" t="str">
        <f>IFERROR(IF(VLOOKUP($B129,'BM2'!$A$9:$F$1038,4)="","",IF($B129&gt;0,VLOOKUP($B129,'BM2'!$A$9:$F$1038,4),"")),"")</f>
        <v/>
      </c>
      <c r="F129" s="9" t="str">
        <f>IFERROR(IF(VLOOKUP($B129,'BM2'!$A$9:$F$1038,5)="","",IF($B129&gt;0,VLOOKUP($B129,'BM2'!$A$9:$F$1038,5),"")),"")</f>
        <v/>
      </c>
      <c r="G129" s="9" t="str">
        <f>IFERROR(IF(VLOOKUP($B129,'BM2'!$A$9:$F$1038,6)="","",IF($B129&gt;0,VLOOKUP($B129,'BM2'!$A$9:$F$1038,6),"")),"")</f>
        <v/>
      </c>
      <c r="H129" s="10"/>
      <c r="I129" s="43"/>
      <c r="J129" s="36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 s="18" customFormat="1" ht="19.95" customHeight="1" x14ac:dyDescent="0.25">
      <c r="A130" s="9">
        <v>122</v>
      </c>
      <c r="B130" s="9" t="str">
        <f t="shared" si="3"/>
        <v/>
      </c>
      <c r="C130" s="9" t="str">
        <f>IFERROR(IF(VLOOKUP($B130,'BM2'!$A$9:$F$1038,2)="","",IF($B130&gt;0,VLOOKUP($B130,'BM2'!$A$9:$F$1038,2),"")),"")</f>
        <v/>
      </c>
      <c r="D130" s="9" t="str">
        <f>IFERROR(IF(VLOOKUP($B130,'BM2'!$A$9:$F$1038,3)="","",IF($B130&gt;0,VLOOKUP($B130,'BM2'!$A$9:$F$1038,3),"")),"")</f>
        <v/>
      </c>
      <c r="E130" s="9" t="str">
        <f>IFERROR(IF(VLOOKUP($B130,'BM2'!$A$9:$F$1038,4)="","",IF($B130&gt;0,VLOOKUP($B130,'BM2'!$A$9:$F$1038,4),"")),"")</f>
        <v/>
      </c>
      <c r="F130" s="9" t="str">
        <f>IFERROR(IF(VLOOKUP($B130,'BM2'!$A$9:$F$1038,5)="","",IF($B130&gt;0,VLOOKUP($B130,'BM2'!$A$9:$F$1038,5),"")),"")</f>
        <v/>
      </c>
      <c r="G130" s="9" t="str">
        <f>IFERROR(IF(VLOOKUP($B130,'BM2'!$A$9:$F$1038,6)="","",IF($B130&gt;0,VLOOKUP($B130,'BM2'!$A$9:$F$1038,6),"")),"")</f>
        <v/>
      </c>
      <c r="H130" s="10"/>
      <c r="I130" s="43"/>
      <c r="J130" s="36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 s="18" customFormat="1" ht="19.95" customHeight="1" x14ac:dyDescent="0.25">
      <c r="A131" s="9">
        <v>123</v>
      </c>
      <c r="B131" s="9" t="str">
        <f t="shared" si="3"/>
        <v/>
      </c>
      <c r="C131" s="9" t="str">
        <f>IFERROR(IF(VLOOKUP($B131,'BM2'!$A$9:$F$1038,2)="","",IF($B131&gt;0,VLOOKUP($B131,'BM2'!$A$9:$F$1038,2),"")),"")</f>
        <v/>
      </c>
      <c r="D131" s="9" t="str">
        <f>IFERROR(IF(VLOOKUP($B131,'BM2'!$A$9:$F$1038,3)="","",IF($B131&gt;0,VLOOKUP($B131,'BM2'!$A$9:$F$1038,3),"")),"")</f>
        <v/>
      </c>
      <c r="E131" s="9" t="str">
        <f>IFERROR(IF(VLOOKUP($B131,'BM2'!$A$9:$F$1038,4)="","",IF($B131&gt;0,VLOOKUP($B131,'BM2'!$A$9:$F$1038,4),"")),"")</f>
        <v/>
      </c>
      <c r="F131" s="9" t="str">
        <f>IFERROR(IF(VLOOKUP($B131,'BM2'!$A$9:$F$1038,5)="","",IF($B131&gt;0,VLOOKUP($B131,'BM2'!$A$9:$F$1038,5),"")),"")</f>
        <v/>
      </c>
      <c r="G131" s="9" t="str">
        <f>IFERROR(IF(VLOOKUP($B131,'BM2'!$A$9:$F$1038,6)="","",IF($B131&gt;0,VLOOKUP($B131,'BM2'!$A$9:$F$1038,6),"")),"")</f>
        <v/>
      </c>
      <c r="H131" s="10"/>
      <c r="I131" s="43"/>
      <c r="J131" s="36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 s="18" customFormat="1" ht="19.95" customHeight="1" x14ac:dyDescent="0.25">
      <c r="A132" s="9">
        <v>124</v>
      </c>
      <c r="B132" s="9" t="str">
        <f t="shared" si="3"/>
        <v/>
      </c>
      <c r="C132" s="9" t="str">
        <f>IFERROR(IF(VLOOKUP($B132,'BM2'!$A$9:$F$1038,2)="","",IF($B132&gt;0,VLOOKUP($B132,'BM2'!$A$9:$F$1038,2),"")),"")</f>
        <v/>
      </c>
      <c r="D132" s="9" t="str">
        <f>IFERROR(IF(VLOOKUP($B132,'BM2'!$A$9:$F$1038,3)="","",IF($B132&gt;0,VLOOKUP($B132,'BM2'!$A$9:$F$1038,3),"")),"")</f>
        <v/>
      </c>
      <c r="E132" s="9" t="str">
        <f>IFERROR(IF(VLOOKUP($B132,'BM2'!$A$9:$F$1038,4)="","",IF($B132&gt;0,VLOOKUP($B132,'BM2'!$A$9:$F$1038,4),"")),"")</f>
        <v/>
      </c>
      <c r="F132" s="9" t="str">
        <f>IFERROR(IF(VLOOKUP($B132,'BM2'!$A$9:$F$1038,5)="","",IF($B132&gt;0,VLOOKUP($B132,'BM2'!$A$9:$F$1038,5),"")),"")</f>
        <v/>
      </c>
      <c r="G132" s="9" t="str">
        <f>IFERROR(IF(VLOOKUP($B132,'BM2'!$A$9:$F$1038,6)="","",IF($B132&gt;0,VLOOKUP($B132,'BM2'!$A$9:$F$1038,6),"")),"")</f>
        <v/>
      </c>
      <c r="H132" s="10"/>
      <c r="I132" s="43"/>
      <c r="J132" s="36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1:29" s="18" customFormat="1" ht="19.95" customHeight="1" x14ac:dyDescent="0.25">
      <c r="A133" s="9">
        <v>125</v>
      </c>
      <c r="B133" s="9" t="str">
        <f t="shared" si="3"/>
        <v/>
      </c>
      <c r="C133" s="9" t="str">
        <f>IFERROR(IF(VLOOKUP($B133,'BM2'!$A$9:$F$1038,2)="","",IF($B133&gt;0,VLOOKUP($B133,'BM2'!$A$9:$F$1038,2),"")),"")</f>
        <v/>
      </c>
      <c r="D133" s="9" t="str">
        <f>IFERROR(IF(VLOOKUP($B133,'BM2'!$A$9:$F$1038,3)="","",IF($B133&gt;0,VLOOKUP($B133,'BM2'!$A$9:$F$1038,3),"")),"")</f>
        <v/>
      </c>
      <c r="E133" s="9" t="str">
        <f>IFERROR(IF(VLOOKUP($B133,'BM2'!$A$9:$F$1038,4)="","",IF($B133&gt;0,VLOOKUP($B133,'BM2'!$A$9:$F$1038,4),"")),"")</f>
        <v/>
      </c>
      <c r="F133" s="9" t="str">
        <f>IFERROR(IF(VLOOKUP($B133,'BM2'!$A$9:$F$1038,5)="","",IF($B133&gt;0,VLOOKUP($B133,'BM2'!$A$9:$F$1038,5),"")),"")</f>
        <v/>
      </c>
      <c r="G133" s="9" t="str">
        <f>IFERROR(IF(VLOOKUP($B133,'BM2'!$A$9:$F$1038,6)="","",IF($B133&gt;0,VLOOKUP($B133,'BM2'!$A$9:$F$1038,6),"")),"")</f>
        <v/>
      </c>
      <c r="H133" s="10"/>
      <c r="I133" s="43"/>
      <c r="J133" s="36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1:29" s="18" customFormat="1" ht="19.95" customHeight="1" x14ac:dyDescent="0.25">
      <c r="A134" s="9">
        <v>126</v>
      </c>
      <c r="B134" s="9" t="str">
        <f t="shared" si="3"/>
        <v/>
      </c>
      <c r="C134" s="9" t="str">
        <f>IFERROR(IF(VLOOKUP($B134,'BM2'!$A$9:$F$1038,2)="","",IF($B134&gt;0,VLOOKUP($B134,'BM2'!$A$9:$F$1038,2),"")),"")</f>
        <v/>
      </c>
      <c r="D134" s="9" t="str">
        <f>IFERROR(IF(VLOOKUP($B134,'BM2'!$A$9:$F$1038,3)="","",IF($B134&gt;0,VLOOKUP($B134,'BM2'!$A$9:$F$1038,3),"")),"")</f>
        <v/>
      </c>
      <c r="E134" s="9" t="str">
        <f>IFERROR(IF(VLOOKUP($B134,'BM2'!$A$9:$F$1038,4)="","",IF($B134&gt;0,VLOOKUP($B134,'BM2'!$A$9:$F$1038,4),"")),"")</f>
        <v/>
      </c>
      <c r="F134" s="9" t="str">
        <f>IFERROR(IF(VLOOKUP($B134,'BM2'!$A$9:$F$1038,5)="","",IF($B134&gt;0,VLOOKUP($B134,'BM2'!$A$9:$F$1038,5),"")),"")</f>
        <v/>
      </c>
      <c r="G134" s="9" t="str">
        <f>IFERROR(IF(VLOOKUP($B134,'BM2'!$A$9:$F$1038,6)="","",IF($B134&gt;0,VLOOKUP($B134,'BM2'!$A$9:$F$1038,6),"")),"")</f>
        <v/>
      </c>
      <c r="H134" s="10"/>
      <c r="I134" s="43"/>
      <c r="J134" s="36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 s="18" customFormat="1" ht="19.95" customHeight="1" x14ac:dyDescent="0.25">
      <c r="A135" s="9">
        <v>127</v>
      </c>
      <c r="B135" s="9" t="str">
        <f t="shared" si="3"/>
        <v/>
      </c>
      <c r="C135" s="9" t="str">
        <f>IFERROR(IF(VLOOKUP($B135,'BM2'!$A$9:$F$1038,2)="","",IF($B135&gt;0,VLOOKUP($B135,'BM2'!$A$9:$F$1038,2),"")),"")</f>
        <v/>
      </c>
      <c r="D135" s="9" t="str">
        <f>IFERROR(IF(VLOOKUP($B135,'BM2'!$A$9:$F$1038,3)="","",IF($B135&gt;0,VLOOKUP($B135,'BM2'!$A$9:$F$1038,3),"")),"")</f>
        <v/>
      </c>
      <c r="E135" s="9" t="str">
        <f>IFERROR(IF(VLOOKUP($B135,'BM2'!$A$9:$F$1038,4)="","",IF($B135&gt;0,VLOOKUP($B135,'BM2'!$A$9:$F$1038,4),"")),"")</f>
        <v/>
      </c>
      <c r="F135" s="9" t="str">
        <f>IFERROR(IF(VLOOKUP($B135,'BM2'!$A$9:$F$1038,5)="","",IF($B135&gt;0,VLOOKUP($B135,'BM2'!$A$9:$F$1038,5),"")),"")</f>
        <v/>
      </c>
      <c r="G135" s="9" t="str">
        <f>IFERROR(IF(VLOOKUP($B135,'BM2'!$A$9:$F$1038,6)="","",IF($B135&gt;0,VLOOKUP($B135,'BM2'!$A$9:$F$1038,6),"")),"")</f>
        <v/>
      </c>
      <c r="H135" s="10"/>
      <c r="I135" s="43"/>
      <c r="J135" s="36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1:29" s="18" customFormat="1" ht="19.95" customHeight="1" x14ac:dyDescent="0.25">
      <c r="A136" s="9">
        <v>128</v>
      </c>
      <c r="B136" s="9" t="str">
        <f t="shared" si="3"/>
        <v/>
      </c>
      <c r="C136" s="9" t="str">
        <f>IFERROR(IF(VLOOKUP($B136,'BM2'!$A$9:$F$1038,2)="","",IF($B136&gt;0,VLOOKUP($B136,'BM2'!$A$9:$F$1038,2),"")),"")</f>
        <v/>
      </c>
      <c r="D136" s="9" t="str">
        <f>IFERROR(IF(VLOOKUP($B136,'BM2'!$A$9:$F$1038,3)="","",IF($B136&gt;0,VLOOKUP($B136,'BM2'!$A$9:$F$1038,3),"")),"")</f>
        <v/>
      </c>
      <c r="E136" s="9" t="str">
        <f>IFERROR(IF(VLOOKUP($B136,'BM2'!$A$9:$F$1038,4)="","",IF($B136&gt;0,VLOOKUP($B136,'BM2'!$A$9:$F$1038,4),"")),"")</f>
        <v/>
      </c>
      <c r="F136" s="9" t="str">
        <f>IFERROR(IF(VLOOKUP($B136,'BM2'!$A$9:$F$1038,5)="","",IF($B136&gt;0,VLOOKUP($B136,'BM2'!$A$9:$F$1038,5),"")),"")</f>
        <v/>
      </c>
      <c r="G136" s="9" t="str">
        <f>IFERROR(IF(VLOOKUP($B136,'BM2'!$A$9:$F$1038,6)="","",IF($B136&gt;0,VLOOKUP($B136,'BM2'!$A$9:$F$1038,6),"")),"")</f>
        <v/>
      </c>
      <c r="H136" s="10"/>
      <c r="I136" s="43"/>
      <c r="J136" s="36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1:29" s="18" customFormat="1" ht="19.95" customHeight="1" x14ac:dyDescent="0.25">
      <c r="A137" s="9">
        <v>129</v>
      </c>
      <c r="B137" s="9" t="str">
        <f t="shared" si="3"/>
        <v/>
      </c>
      <c r="C137" s="9" t="str">
        <f>IFERROR(IF(VLOOKUP($B137,'BM2'!$A$9:$F$1038,2)="","",IF($B137&gt;0,VLOOKUP($B137,'BM2'!$A$9:$F$1038,2),"")),"")</f>
        <v/>
      </c>
      <c r="D137" s="9" t="str">
        <f>IFERROR(IF(VLOOKUP($B137,'BM2'!$A$9:$F$1038,3)="","",IF($B137&gt;0,VLOOKUP($B137,'BM2'!$A$9:$F$1038,3),"")),"")</f>
        <v/>
      </c>
      <c r="E137" s="9" t="str">
        <f>IFERROR(IF(VLOOKUP($B137,'BM2'!$A$9:$F$1038,4)="","",IF($B137&gt;0,VLOOKUP($B137,'BM2'!$A$9:$F$1038,4),"")),"")</f>
        <v/>
      </c>
      <c r="F137" s="9" t="str">
        <f>IFERROR(IF(VLOOKUP($B137,'BM2'!$A$9:$F$1038,5)="","",IF($B137&gt;0,VLOOKUP($B137,'BM2'!$A$9:$F$1038,5),"")),"")</f>
        <v/>
      </c>
      <c r="G137" s="9" t="str">
        <f>IFERROR(IF(VLOOKUP($B137,'BM2'!$A$9:$F$1038,6)="","",IF($B137&gt;0,VLOOKUP($B137,'BM2'!$A$9:$F$1038,6),"")),"")</f>
        <v/>
      </c>
      <c r="H137" s="10"/>
      <c r="I137" s="43"/>
      <c r="J137" s="36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 s="18" customFormat="1" ht="19.95" customHeight="1" x14ac:dyDescent="0.25">
      <c r="A138" s="9">
        <v>130</v>
      </c>
      <c r="B138" s="9" t="str">
        <f t="shared" ref="B138:B201" si="4">IFERROR(IF(A138&gt;VLOOKUP($K$6,$J$10:$N$17,3,0),"",B137+1),"")</f>
        <v/>
      </c>
      <c r="C138" s="9" t="str">
        <f>IFERROR(IF(VLOOKUP($B138,'BM2'!$A$9:$F$1038,2)="","",IF($B138&gt;0,VLOOKUP($B138,'BM2'!$A$9:$F$1038,2),"")),"")</f>
        <v/>
      </c>
      <c r="D138" s="9" t="str">
        <f>IFERROR(IF(VLOOKUP($B138,'BM2'!$A$9:$F$1038,3)="","",IF($B138&gt;0,VLOOKUP($B138,'BM2'!$A$9:$F$1038,3),"")),"")</f>
        <v/>
      </c>
      <c r="E138" s="9" t="str">
        <f>IFERROR(IF(VLOOKUP($B138,'BM2'!$A$9:$F$1038,4)="","",IF($B138&gt;0,VLOOKUP($B138,'BM2'!$A$9:$F$1038,4),"")),"")</f>
        <v/>
      </c>
      <c r="F138" s="9" t="str">
        <f>IFERROR(IF(VLOOKUP($B138,'BM2'!$A$9:$F$1038,5)="","",IF($B138&gt;0,VLOOKUP($B138,'BM2'!$A$9:$F$1038,5),"")),"")</f>
        <v/>
      </c>
      <c r="G138" s="9" t="str">
        <f>IFERROR(IF(VLOOKUP($B138,'BM2'!$A$9:$F$1038,6)="","",IF($B138&gt;0,VLOOKUP($B138,'BM2'!$A$9:$F$1038,6),"")),"")</f>
        <v/>
      </c>
      <c r="H138" s="10"/>
      <c r="I138" s="43"/>
      <c r="J138" s="36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 s="18" customFormat="1" ht="19.95" customHeight="1" x14ac:dyDescent="0.25">
      <c r="A139" s="9">
        <v>131</v>
      </c>
      <c r="B139" s="9" t="str">
        <f t="shared" si="4"/>
        <v/>
      </c>
      <c r="C139" s="9" t="str">
        <f>IFERROR(IF(VLOOKUP($B139,'BM2'!$A$9:$F$1038,2)="","",IF($B139&gt;0,VLOOKUP($B139,'BM2'!$A$9:$F$1038,2),"")),"")</f>
        <v/>
      </c>
      <c r="D139" s="9" t="str">
        <f>IFERROR(IF(VLOOKUP($B139,'BM2'!$A$9:$F$1038,3)="","",IF($B139&gt;0,VLOOKUP($B139,'BM2'!$A$9:$F$1038,3),"")),"")</f>
        <v/>
      </c>
      <c r="E139" s="9" t="str">
        <f>IFERROR(IF(VLOOKUP($B139,'BM2'!$A$9:$F$1038,4)="","",IF($B139&gt;0,VLOOKUP($B139,'BM2'!$A$9:$F$1038,4),"")),"")</f>
        <v/>
      </c>
      <c r="F139" s="9" t="str">
        <f>IFERROR(IF(VLOOKUP($B139,'BM2'!$A$9:$F$1038,5)="","",IF($B139&gt;0,VLOOKUP($B139,'BM2'!$A$9:$F$1038,5),"")),"")</f>
        <v/>
      </c>
      <c r="G139" s="9" t="str">
        <f>IFERROR(IF(VLOOKUP($B139,'BM2'!$A$9:$F$1038,6)="","",IF($B139&gt;0,VLOOKUP($B139,'BM2'!$A$9:$F$1038,6),"")),"")</f>
        <v/>
      </c>
      <c r="H139" s="10"/>
      <c r="I139" s="43"/>
      <c r="J139" s="36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1:29" s="18" customFormat="1" ht="19.95" customHeight="1" x14ac:dyDescent="0.25">
      <c r="A140" s="9">
        <v>132</v>
      </c>
      <c r="B140" s="9" t="str">
        <f t="shared" si="4"/>
        <v/>
      </c>
      <c r="C140" s="9" t="str">
        <f>IFERROR(IF(VLOOKUP($B140,'BM2'!$A$9:$F$1038,2)="","",IF($B140&gt;0,VLOOKUP($B140,'BM2'!$A$9:$F$1038,2),"")),"")</f>
        <v/>
      </c>
      <c r="D140" s="9" t="str">
        <f>IFERROR(IF(VLOOKUP($B140,'BM2'!$A$9:$F$1038,3)="","",IF($B140&gt;0,VLOOKUP($B140,'BM2'!$A$9:$F$1038,3),"")),"")</f>
        <v/>
      </c>
      <c r="E140" s="9" t="str">
        <f>IFERROR(IF(VLOOKUP($B140,'BM2'!$A$9:$F$1038,4)="","",IF($B140&gt;0,VLOOKUP($B140,'BM2'!$A$9:$F$1038,4),"")),"")</f>
        <v/>
      </c>
      <c r="F140" s="9" t="str">
        <f>IFERROR(IF(VLOOKUP($B140,'BM2'!$A$9:$F$1038,5)="","",IF($B140&gt;0,VLOOKUP($B140,'BM2'!$A$9:$F$1038,5),"")),"")</f>
        <v/>
      </c>
      <c r="G140" s="9" t="str">
        <f>IFERROR(IF(VLOOKUP($B140,'BM2'!$A$9:$F$1038,6)="","",IF($B140&gt;0,VLOOKUP($B140,'BM2'!$A$9:$F$1038,6),"")),"")</f>
        <v/>
      </c>
      <c r="H140" s="10"/>
      <c r="I140" s="43"/>
      <c r="J140" s="36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s="18" customFormat="1" ht="19.95" customHeight="1" x14ac:dyDescent="0.25">
      <c r="A141" s="9">
        <v>133</v>
      </c>
      <c r="B141" s="9" t="str">
        <f t="shared" si="4"/>
        <v/>
      </c>
      <c r="C141" s="9" t="str">
        <f>IFERROR(IF(VLOOKUP($B141,'BM2'!$A$9:$F$1038,2)="","",IF($B141&gt;0,VLOOKUP($B141,'BM2'!$A$9:$F$1038,2),"")),"")</f>
        <v/>
      </c>
      <c r="D141" s="9" t="str">
        <f>IFERROR(IF(VLOOKUP($B141,'BM2'!$A$9:$F$1038,3)="","",IF($B141&gt;0,VLOOKUP($B141,'BM2'!$A$9:$F$1038,3),"")),"")</f>
        <v/>
      </c>
      <c r="E141" s="9" t="str">
        <f>IFERROR(IF(VLOOKUP($B141,'BM2'!$A$9:$F$1038,4)="","",IF($B141&gt;0,VLOOKUP($B141,'BM2'!$A$9:$F$1038,4),"")),"")</f>
        <v/>
      </c>
      <c r="F141" s="9" t="str">
        <f>IFERROR(IF(VLOOKUP($B141,'BM2'!$A$9:$F$1038,5)="","",IF($B141&gt;0,VLOOKUP($B141,'BM2'!$A$9:$F$1038,5),"")),"")</f>
        <v/>
      </c>
      <c r="G141" s="9" t="str">
        <f>IFERROR(IF(VLOOKUP($B141,'BM2'!$A$9:$F$1038,6)="","",IF($B141&gt;0,VLOOKUP($B141,'BM2'!$A$9:$F$1038,6),"")),"")</f>
        <v/>
      </c>
      <c r="H141" s="10"/>
      <c r="I141" s="43"/>
      <c r="J141" s="36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s="18" customFormat="1" ht="19.95" customHeight="1" x14ac:dyDescent="0.25">
      <c r="A142" s="9">
        <v>134</v>
      </c>
      <c r="B142" s="9" t="str">
        <f t="shared" si="4"/>
        <v/>
      </c>
      <c r="C142" s="9" t="str">
        <f>IFERROR(IF(VLOOKUP($B142,'BM2'!$A$9:$F$1038,2)="","",IF($B142&gt;0,VLOOKUP($B142,'BM2'!$A$9:$F$1038,2),"")),"")</f>
        <v/>
      </c>
      <c r="D142" s="9" t="str">
        <f>IFERROR(IF(VLOOKUP($B142,'BM2'!$A$9:$F$1038,3)="","",IF($B142&gt;0,VLOOKUP($B142,'BM2'!$A$9:$F$1038,3),"")),"")</f>
        <v/>
      </c>
      <c r="E142" s="9" t="str">
        <f>IFERROR(IF(VLOOKUP($B142,'BM2'!$A$9:$F$1038,4)="","",IF($B142&gt;0,VLOOKUP($B142,'BM2'!$A$9:$F$1038,4),"")),"")</f>
        <v/>
      </c>
      <c r="F142" s="9" t="str">
        <f>IFERROR(IF(VLOOKUP($B142,'BM2'!$A$9:$F$1038,5)="","",IF($B142&gt;0,VLOOKUP($B142,'BM2'!$A$9:$F$1038,5),"")),"")</f>
        <v/>
      </c>
      <c r="G142" s="9" t="str">
        <f>IFERROR(IF(VLOOKUP($B142,'BM2'!$A$9:$F$1038,6)="","",IF($B142&gt;0,VLOOKUP($B142,'BM2'!$A$9:$F$1038,6),"")),"")</f>
        <v/>
      </c>
      <c r="H142" s="10"/>
      <c r="I142" s="43"/>
      <c r="J142" s="36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s="18" customFormat="1" ht="19.95" customHeight="1" x14ac:dyDescent="0.25">
      <c r="A143" s="9">
        <v>135</v>
      </c>
      <c r="B143" s="9" t="str">
        <f t="shared" si="4"/>
        <v/>
      </c>
      <c r="C143" s="9" t="str">
        <f>IFERROR(IF(VLOOKUP($B143,'BM2'!$A$9:$F$1038,2)="","",IF($B143&gt;0,VLOOKUP($B143,'BM2'!$A$9:$F$1038,2),"")),"")</f>
        <v/>
      </c>
      <c r="D143" s="9" t="str">
        <f>IFERROR(IF(VLOOKUP($B143,'BM2'!$A$9:$F$1038,3)="","",IF($B143&gt;0,VLOOKUP($B143,'BM2'!$A$9:$F$1038,3),"")),"")</f>
        <v/>
      </c>
      <c r="E143" s="9" t="str">
        <f>IFERROR(IF(VLOOKUP($B143,'BM2'!$A$9:$F$1038,4)="","",IF($B143&gt;0,VLOOKUP($B143,'BM2'!$A$9:$F$1038,4),"")),"")</f>
        <v/>
      </c>
      <c r="F143" s="9" t="str">
        <f>IFERROR(IF(VLOOKUP($B143,'BM2'!$A$9:$F$1038,5)="","",IF($B143&gt;0,VLOOKUP($B143,'BM2'!$A$9:$F$1038,5),"")),"")</f>
        <v/>
      </c>
      <c r="G143" s="9" t="str">
        <f>IFERROR(IF(VLOOKUP($B143,'BM2'!$A$9:$F$1038,6)="","",IF($B143&gt;0,VLOOKUP($B143,'BM2'!$A$9:$F$1038,6),"")),"")</f>
        <v/>
      </c>
      <c r="H143" s="10"/>
      <c r="I143" s="43"/>
      <c r="J143" s="36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s="18" customFormat="1" ht="19.95" customHeight="1" x14ac:dyDescent="0.25">
      <c r="A144" s="9">
        <v>136</v>
      </c>
      <c r="B144" s="9" t="str">
        <f t="shared" si="4"/>
        <v/>
      </c>
      <c r="C144" s="9" t="str">
        <f>IFERROR(IF(VLOOKUP($B144,'BM2'!$A$9:$F$1038,2)="","",IF($B144&gt;0,VLOOKUP($B144,'BM2'!$A$9:$F$1038,2),"")),"")</f>
        <v/>
      </c>
      <c r="D144" s="9" t="str">
        <f>IFERROR(IF(VLOOKUP($B144,'BM2'!$A$9:$F$1038,3)="","",IF($B144&gt;0,VLOOKUP($B144,'BM2'!$A$9:$F$1038,3),"")),"")</f>
        <v/>
      </c>
      <c r="E144" s="9" t="str">
        <f>IFERROR(IF(VLOOKUP($B144,'BM2'!$A$9:$F$1038,4)="","",IF($B144&gt;0,VLOOKUP($B144,'BM2'!$A$9:$F$1038,4),"")),"")</f>
        <v/>
      </c>
      <c r="F144" s="9" t="str">
        <f>IFERROR(IF(VLOOKUP($B144,'BM2'!$A$9:$F$1038,5)="","",IF($B144&gt;0,VLOOKUP($B144,'BM2'!$A$9:$F$1038,5),"")),"")</f>
        <v/>
      </c>
      <c r="G144" s="9" t="str">
        <f>IFERROR(IF(VLOOKUP($B144,'BM2'!$A$9:$F$1038,6)="","",IF($B144&gt;0,VLOOKUP($B144,'BM2'!$A$9:$F$1038,6),"")),"")</f>
        <v/>
      </c>
      <c r="H144" s="10"/>
      <c r="I144" s="43"/>
      <c r="J144" s="36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1:29" s="18" customFormat="1" ht="19.95" customHeight="1" x14ac:dyDescent="0.25">
      <c r="A145" s="9">
        <v>137</v>
      </c>
      <c r="B145" s="9" t="str">
        <f t="shared" si="4"/>
        <v/>
      </c>
      <c r="C145" s="9" t="str">
        <f>IFERROR(IF(VLOOKUP($B145,'BM2'!$A$9:$F$1038,2)="","",IF($B145&gt;0,VLOOKUP($B145,'BM2'!$A$9:$F$1038,2),"")),"")</f>
        <v/>
      </c>
      <c r="D145" s="9" t="str">
        <f>IFERROR(IF(VLOOKUP($B145,'BM2'!$A$9:$F$1038,3)="","",IF($B145&gt;0,VLOOKUP($B145,'BM2'!$A$9:$F$1038,3),"")),"")</f>
        <v/>
      </c>
      <c r="E145" s="9" t="str">
        <f>IFERROR(IF(VLOOKUP($B145,'BM2'!$A$9:$F$1038,4)="","",IF($B145&gt;0,VLOOKUP($B145,'BM2'!$A$9:$F$1038,4),"")),"")</f>
        <v/>
      </c>
      <c r="F145" s="9" t="str">
        <f>IFERROR(IF(VLOOKUP($B145,'BM2'!$A$9:$F$1038,5)="","",IF($B145&gt;0,VLOOKUP($B145,'BM2'!$A$9:$F$1038,5),"")),"")</f>
        <v/>
      </c>
      <c r="G145" s="9" t="str">
        <f>IFERROR(IF(VLOOKUP($B145,'BM2'!$A$9:$F$1038,6)="","",IF($B145&gt;0,VLOOKUP($B145,'BM2'!$A$9:$F$1038,6),"")),"")</f>
        <v/>
      </c>
      <c r="H145" s="10"/>
      <c r="I145" s="43"/>
      <c r="J145" s="36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1:29" s="18" customFormat="1" ht="19.95" customHeight="1" x14ac:dyDescent="0.25">
      <c r="A146" s="9">
        <v>138</v>
      </c>
      <c r="B146" s="9" t="str">
        <f t="shared" si="4"/>
        <v/>
      </c>
      <c r="C146" s="9" t="str">
        <f>IFERROR(IF(VLOOKUP($B146,'BM2'!$A$9:$F$1038,2)="","",IF($B146&gt;0,VLOOKUP($B146,'BM2'!$A$9:$F$1038,2),"")),"")</f>
        <v/>
      </c>
      <c r="D146" s="9" t="str">
        <f>IFERROR(IF(VLOOKUP($B146,'BM2'!$A$9:$F$1038,3)="","",IF($B146&gt;0,VLOOKUP($B146,'BM2'!$A$9:$F$1038,3),"")),"")</f>
        <v/>
      </c>
      <c r="E146" s="9" t="str">
        <f>IFERROR(IF(VLOOKUP($B146,'BM2'!$A$9:$F$1038,4)="","",IF($B146&gt;0,VLOOKUP($B146,'BM2'!$A$9:$F$1038,4),"")),"")</f>
        <v/>
      </c>
      <c r="F146" s="9" t="str">
        <f>IFERROR(IF(VLOOKUP($B146,'BM2'!$A$9:$F$1038,5)="","",IF($B146&gt;0,VLOOKUP($B146,'BM2'!$A$9:$F$1038,5),"")),"")</f>
        <v/>
      </c>
      <c r="G146" s="9" t="str">
        <f>IFERROR(IF(VLOOKUP($B146,'BM2'!$A$9:$F$1038,6)="","",IF($B146&gt;0,VLOOKUP($B146,'BM2'!$A$9:$F$1038,6),"")),"")</f>
        <v/>
      </c>
      <c r="H146" s="10"/>
      <c r="I146" s="43"/>
      <c r="J146" s="36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29" s="18" customFormat="1" ht="19.95" customHeight="1" x14ac:dyDescent="0.25">
      <c r="A147" s="9">
        <v>139</v>
      </c>
      <c r="B147" s="9" t="str">
        <f t="shared" si="4"/>
        <v/>
      </c>
      <c r="C147" s="9" t="str">
        <f>IFERROR(IF(VLOOKUP($B147,'BM2'!$A$9:$F$1038,2)="","",IF($B147&gt;0,VLOOKUP($B147,'BM2'!$A$9:$F$1038,2),"")),"")</f>
        <v/>
      </c>
      <c r="D147" s="9" t="str">
        <f>IFERROR(IF(VLOOKUP($B147,'BM2'!$A$9:$F$1038,3)="","",IF($B147&gt;0,VLOOKUP($B147,'BM2'!$A$9:$F$1038,3),"")),"")</f>
        <v/>
      </c>
      <c r="E147" s="9" t="str">
        <f>IFERROR(IF(VLOOKUP($B147,'BM2'!$A$9:$F$1038,4)="","",IF($B147&gt;0,VLOOKUP($B147,'BM2'!$A$9:$F$1038,4),"")),"")</f>
        <v/>
      </c>
      <c r="F147" s="9" t="str">
        <f>IFERROR(IF(VLOOKUP($B147,'BM2'!$A$9:$F$1038,5)="","",IF($B147&gt;0,VLOOKUP($B147,'BM2'!$A$9:$F$1038,5),"")),"")</f>
        <v/>
      </c>
      <c r="G147" s="9" t="str">
        <f>IFERROR(IF(VLOOKUP($B147,'BM2'!$A$9:$F$1038,6)="","",IF($B147&gt;0,VLOOKUP($B147,'BM2'!$A$9:$F$1038,6),"")),"")</f>
        <v/>
      </c>
      <c r="H147" s="10"/>
      <c r="I147" s="43"/>
      <c r="J147" s="36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29" s="18" customFormat="1" ht="19.95" customHeight="1" x14ac:dyDescent="0.25">
      <c r="A148" s="9">
        <v>140</v>
      </c>
      <c r="B148" s="9" t="str">
        <f t="shared" si="4"/>
        <v/>
      </c>
      <c r="C148" s="9" t="str">
        <f>IFERROR(IF(VLOOKUP($B148,'BM2'!$A$9:$F$1038,2)="","",IF($B148&gt;0,VLOOKUP($B148,'BM2'!$A$9:$F$1038,2),"")),"")</f>
        <v/>
      </c>
      <c r="D148" s="9" t="str">
        <f>IFERROR(IF(VLOOKUP($B148,'BM2'!$A$9:$F$1038,3)="","",IF($B148&gt;0,VLOOKUP($B148,'BM2'!$A$9:$F$1038,3),"")),"")</f>
        <v/>
      </c>
      <c r="E148" s="9" t="str">
        <f>IFERROR(IF(VLOOKUP($B148,'BM2'!$A$9:$F$1038,4)="","",IF($B148&gt;0,VLOOKUP($B148,'BM2'!$A$9:$F$1038,4),"")),"")</f>
        <v/>
      </c>
      <c r="F148" s="9" t="str">
        <f>IFERROR(IF(VLOOKUP($B148,'BM2'!$A$9:$F$1038,5)="","",IF($B148&gt;0,VLOOKUP($B148,'BM2'!$A$9:$F$1038,5),"")),"")</f>
        <v/>
      </c>
      <c r="G148" s="9" t="str">
        <f>IFERROR(IF(VLOOKUP($B148,'BM2'!$A$9:$F$1038,6)="","",IF($B148&gt;0,VLOOKUP($B148,'BM2'!$A$9:$F$1038,6),"")),"")</f>
        <v/>
      </c>
      <c r="H148" s="10"/>
      <c r="I148" s="43"/>
      <c r="J148" s="36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1:29" s="18" customFormat="1" ht="19.95" customHeight="1" x14ac:dyDescent="0.25">
      <c r="A149" s="9">
        <v>141</v>
      </c>
      <c r="B149" s="9" t="str">
        <f t="shared" si="4"/>
        <v/>
      </c>
      <c r="C149" s="9" t="str">
        <f>IFERROR(IF(VLOOKUP($B149,'BM2'!$A$9:$F$1038,2)="","",IF($B149&gt;0,VLOOKUP($B149,'BM2'!$A$9:$F$1038,2),"")),"")</f>
        <v/>
      </c>
      <c r="D149" s="9" t="str">
        <f>IFERROR(IF(VLOOKUP($B149,'BM2'!$A$9:$F$1038,3)="","",IF($B149&gt;0,VLOOKUP($B149,'BM2'!$A$9:$F$1038,3),"")),"")</f>
        <v/>
      </c>
      <c r="E149" s="9" t="str">
        <f>IFERROR(IF(VLOOKUP($B149,'BM2'!$A$9:$F$1038,4)="","",IF($B149&gt;0,VLOOKUP($B149,'BM2'!$A$9:$F$1038,4),"")),"")</f>
        <v/>
      </c>
      <c r="F149" s="9" t="str">
        <f>IFERROR(IF(VLOOKUP($B149,'BM2'!$A$9:$F$1038,5)="","",IF($B149&gt;0,VLOOKUP($B149,'BM2'!$A$9:$F$1038,5),"")),"")</f>
        <v/>
      </c>
      <c r="G149" s="9" t="str">
        <f>IFERROR(IF(VLOOKUP($B149,'BM2'!$A$9:$F$1038,6)="","",IF($B149&gt;0,VLOOKUP($B149,'BM2'!$A$9:$F$1038,6),"")),"")</f>
        <v/>
      </c>
      <c r="H149" s="10"/>
      <c r="I149" s="43"/>
      <c r="J149" s="36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1:29" s="18" customFormat="1" ht="19.95" customHeight="1" x14ac:dyDescent="0.25">
      <c r="A150" s="9">
        <v>142</v>
      </c>
      <c r="B150" s="9" t="str">
        <f t="shared" si="4"/>
        <v/>
      </c>
      <c r="C150" s="9" t="str">
        <f>IFERROR(IF(VLOOKUP($B150,'BM2'!$A$9:$F$1038,2)="","",IF($B150&gt;0,VLOOKUP($B150,'BM2'!$A$9:$F$1038,2),"")),"")</f>
        <v/>
      </c>
      <c r="D150" s="9" t="str">
        <f>IFERROR(IF(VLOOKUP($B150,'BM2'!$A$9:$F$1038,3)="","",IF($B150&gt;0,VLOOKUP($B150,'BM2'!$A$9:$F$1038,3),"")),"")</f>
        <v/>
      </c>
      <c r="E150" s="9" t="str">
        <f>IFERROR(IF(VLOOKUP($B150,'BM2'!$A$9:$F$1038,4)="","",IF($B150&gt;0,VLOOKUP($B150,'BM2'!$A$9:$F$1038,4),"")),"")</f>
        <v/>
      </c>
      <c r="F150" s="9" t="str">
        <f>IFERROR(IF(VLOOKUP($B150,'BM2'!$A$9:$F$1038,5)="","",IF($B150&gt;0,VLOOKUP($B150,'BM2'!$A$9:$F$1038,5),"")),"")</f>
        <v/>
      </c>
      <c r="G150" s="9" t="str">
        <f>IFERROR(IF(VLOOKUP($B150,'BM2'!$A$9:$F$1038,6)="","",IF($B150&gt;0,VLOOKUP($B150,'BM2'!$A$9:$F$1038,6),"")),"")</f>
        <v/>
      </c>
      <c r="H150" s="10"/>
      <c r="I150" s="43"/>
      <c r="J150" s="36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1:29" s="18" customFormat="1" ht="19.95" customHeight="1" x14ac:dyDescent="0.25">
      <c r="A151" s="9">
        <v>143</v>
      </c>
      <c r="B151" s="9" t="str">
        <f t="shared" si="4"/>
        <v/>
      </c>
      <c r="C151" s="9" t="str">
        <f>IFERROR(IF(VLOOKUP($B151,'BM2'!$A$9:$F$1038,2)="","",IF($B151&gt;0,VLOOKUP($B151,'BM2'!$A$9:$F$1038,2),"")),"")</f>
        <v/>
      </c>
      <c r="D151" s="9" t="str">
        <f>IFERROR(IF(VLOOKUP($B151,'BM2'!$A$9:$F$1038,3)="","",IF($B151&gt;0,VLOOKUP($B151,'BM2'!$A$9:$F$1038,3),"")),"")</f>
        <v/>
      </c>
      <c r="E151" s="9" t="str">
        <f>IFERROR(IF(VLOOKUP($B151,'BM2'!$A$9:$F$1038,4)="","",IF($B151&gt;0,VLOOKUP($B151,'BM2'!$A$9:$F$1038,4),"")),"")</f>
        <v/>
      </c>
      <c r="F151" s="9" t="str">
        <f>IFERROR(IF(VLOOKUP($B151,'BM2'!$A$9:$F$1038,5)="","",IF($B151&gt;0,VLOOKUP($B151,'BM2'!$A$9:$F$1038,5),"")),"")</f>
        <v/>
      </c>
      <c r="G151" s="9" t="str">
        <f>IFERROR(IF(VLOOKUP($B151,'BM2'!$A$9:$F$1038,6)="","",IF($B151&gt;0,VLOOKUP($B151,'BM2'!$A$9:$F$1038,6),"")),"")</f>
        <v/>
      </c>
      <c r="H151" s="10"/>
      <c r="I151" s="43"/>
      <c r="J151" s="36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1:29" s="18" customFormat="1" ht="19.95" customHeight="1" x14ac:dyDescent="0.25">
      <c r="A152" s="9">
        <v>144</v>
      </c>
      <c r="B152" s="9" t="str">
        <f t="shared" si="4"/>
        <v/>
      </c>
      <c r="C152" s="9" t="str">
        <f>IFERROR(IF(VLOOKUP($B152,'BM2'!$A$9:$F$1038,2)="","",IF($B152&gt;0,VLOOKUP($B152,'BM2'!$A$9:$F$1038,2),"")),"")</f>
        <v/>
      </c>
      <c r="D152" s="9" t="str">
        <f>IFERROR(IF(VLOOKUP($B152,'BM2'!$A$9:$F$1038,3)="","",IF($B152&gt;0,VLOOKUP($B152,'BM2'!$A$9:$F$1038,3),"")),"")</f>
        <v/>
      </c>
      <c r="E152" s="9" t="str">
        <f>IFERROR(IF(VLOOKUP($B152,'BM2'!$A$9:$F$1038,4)="","",IF($B152&gt;0,VLOOKUP($B152,'BM2'!$A$9:$F$1038,4),"")),"")</f>
        <v/>
      </c>
      <c r="F152" s="9" t="str">
        <f>IFERROR(IF(VLOOKUP($B152,'BM2'!$A$9:$F$1038,5)="","",IF($B152&gt;0,VLOOKUP($B152,'BM2'!$A$9:$F$1038,5),"")),"")</f>
        <v/>
      </c>
      <c r="G152" s="9" t="str">
        <f>IFERROR(IF(VLOOKUP($B152,'BM2'!$A$9:$F$1038,6)="","",IF($B152&gt;0,VLOOKUP($B152,'BM2'!$A$9:$F$1038,6),"")),"")</f>
        <v/>
      </c>
      <c r="H152" s="10"/>
      <c r="I152" s="43"/>
      <c r="J152" s="36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29" s="18" customFormat="1" ht="19.95" customHeight="1" x14ac:dyDescent="0.25">
      <c r="A153" s="9">
        <v>145</v>
      </c>
      <c r="B153" s="9" t="str">
        <f t="shared" si="4"/>
        <v/>
      </c>
      <c r="C153" s="9" t="str">
        <f>IFERROR(IF(VLOOKUP($B153,'BM2'!$A$9:$F$1038,2)="","",IF($B153&gt;0,VLOOKUP($B153,'BM2'!$A$9:$F$1038,2),"")),"")</f>
        <v/>
      </c>
      <c r="D153" s="9" t="str">
        <f>IFERROR(IF(VLOOKUP($B153,'BM2'!$A$9:$F$1038,3)="","",IF($B153&gt;0,VLOOKUP($B153,'BM2'!$A$9:$F$1038,3),"")),"")</f>
        <v/>
      </c>
      <c r="E153" s="9" t="str">
        <f>IFERROR(IF(VLOOKUP($B153,'BM2'!$A$9:$F$1038,4)="","",IF($B153&gt;0,VLOOKUP($B153,'BM2'!$A$9:$F$1038,4),"")),"")</f>
        <v/>
      </c>
      <c r="F153" s="9" t="str">
        <f>IFERROR(IF(VLOOKUP($B153,'BM2'!$A$9:$F$1038,5)="","",IF($B153&gt;0,VLOOKUP($B153,'BM2'!$A$9:$F$1038,5),"")),"")</f>
        <v/>
      </c>
      <c r="G153" s="9" t="str">
        <f>IFERROR(IF(VLOOKUP($B153,'BM2'!$A$9:$F$1038,6)="","",IF($B153&gt;0,VLOOKUP($B153,'BM2'!$A$9:$F$1038,6),"")),"")</f>
        <v/>
      </c>
      <c r="H153" s="10"/>
      <c r="I153" s="43"/>
      <c r="J153" s="36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spans="1:29" s="18" customFormat="1" ht="19.95" customHeight="1" x14ac:dyDescent="0.25">
      <c r="A154" s="9">
        <v>146</v>
      </c>
      <c r="B154" s="9" t="str">
        <f t="shared" si="4"/>
        <v/>
      </c>
      <c r="C154" s="9" t="str">
        <f>IFERROR(IF(VLOOKUP($B154,'BM2'!$A$9:$F$1038,2)="","",IF($B154&gt;0,VLOOKUP($B154,'BM2'!$A$9:$F$1038,2),"")),"")</f>
        <v/>
      </c>
      <c r="D154" s="9" t="str">
        <f>IFERROR(IF(VLOOKUP($B154,'BM2'!$A$9:$F$1038,3)="","",IF($B154&gt;0,VLOOKUP($B154,'BM2'!$A$9:$F$1038,3),"")),"")</f>
        <v/>
      </c>
      <c r="E154" s="9" t="str">
        <f>IFERROR(IF(VLOOKUP($B154,'BM2'!$A$9:$F$1038,4)="","",IF($B154&gt;0,VLOOKUP($B154,'BM2'!$A$9:$F$1038,4),"")),"")</f>
        <v/>
      </c>
      <c r="F154" s="9" t="str">
        <f>IFERROR(IF(VLOOKUP($B154,'BM2'!$A$9:$F$1038,5)="","",IF($B154&gt;0,VLOOKUP($B154,'BM2'!$A$9:$F$1038,5),"")),"")</f>
        <v/>
      </c>
      <c r="G154" s="9" t="str">
        <f>IFERROR(IF(VLOOKUP($B154,'BM2'!$A$9:$F$1038,6)="","",IF($B154&gt;0,VLOOKUP($B154,'BM2'!$A$9:$F$1038,6),"")),"")</f>
        <v/>
      </c>
      <c r="H154" s="10"/>
      <c r="I154" s="43"/>
      <c r="J154" s="36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29" s="18" customFormat="1" ht="19.95" customHeight="1" x14ac:dyDescent="0.25">
      <c r="A155" s="9">
        <v>147</v>
      </c>
      <c r="B155" s="9" t="str">
        <f t="shared" si="4"/>
        <v/>
      </c>
      <c r="C155" s="9" t="str">
        <f>IFERROR(IF(VLOOKUP($B155,'BM2'!$A$9:$F$1038,2)="","",IF($B155&gt;0,VLOOKUP($B155,'BM2'!$A$9:$F$1038,2),"")),"")</f>
        <v/>
      </c>
      <c r="D155" s="9" t="str">
        <f>IFERROR(IF(VLOOKUP($B155,'BM2'!$A$9:$F$1038,3)="","",IF($B155&gt;0,VLOOKUP($B155,'BM2'!$A$9:$F$1038,3),"")),"")</f>
        <v/>
      </c>
      <c r="E155" s="9" t="str">
        <f>IFERROR(IF(VLOOKUP($B155,'BM2'!$A$9:$F$1038,4)="","",IF($B155&gt;0,VLOOKUP($B155,'BM2'!$A$9:$F$1038,4),"")),"")</f>
        <v/>
      </c>
      <c r="F155" s="9" t="str">
        <f>IFERROR(IF(VLOOKUP($B155,'BM2'!$A$9:$F$1038,5)="","",IF($B155&gt;0,VLOOKUP($B155,'BM2'!$A$9:$F$1038,5),"")),"")</f>
        <v/>
      </c>
      <c r="G155" s="9" t="str">
        <f>IFERROR(IF(VLOOKUP($B155,'BM2'!$A$9:$F$1038,6)="","",IF($B155&gt;0,VLOOKUP($B155,'BM2'!$A$9:$F$1038,6),"")),"")</f>
        <v/>
      </c>
      <c r="H155" s="10"/>
      <c r="I155" s="43"/>
      <c r="J155" s="36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spans="1:29" s="18" customFormat="1" ht="19.95" customHeight="1" x14ac:dyDescent="0.25">
      <c r="A156" s="9">
        <v>148</v>
      </c>
      <c r="B156" s="9" t="str">
        <f t="shared" si="4"/>
        <v/>
      </c>
      <c r="C156" s="9" t="str">
        <f>IFERROR(IF(VLOOKUP($B156,'BM2'!$A$9:$F$1038,2)="","",IF($B156&gt;0,VLOOKUP($B156,'BM2'!$A$9:$F$1038,2),"")),"")</f>
        <v/>
      </c>
      <c r="D156" s="9" t="str">
        <f>IFERROR(IF(VLOOKUP($B156,'BM2'!$A$9:$F$1038,3)="","",IF($B156&gt;0,VLOOKUP($B156,'BM2'!$A$9:$F$1038,3),"")),"")</f>
        <v/>
      </c>
      <c r="E156" s="9" t="str">
        <f>IFERROR(IF(VLOOKUP($B156,'BM2'!$A$9:$F$1038,4)="","",IF($B156&gt;0,VLOOKUP($B156,'BM2'!$A$9:$F$1038,4),"")),"")</f>
        <v/>
      </c>
      <c r="F156" s="9" t="str">
        <f>IFERROR(IF(VLOOKUP($B156,'BM2'!$A$9:$F$1038,5)="","",IF($B156&gt;0,VLOOKUP($B156,'BM2'!$A$9:$F$1038,5),"")),"")</f>
        <v/>
      </c>
      <c r="G156" s="9" t="str">
        <f>IFERROR(IF(VLOOKUP($B156,'BM2'!$A$9:$F$1038,6)="","",IF($B156&gt;0,VLOOKUP($B156,'BM2'!$A$9:$F$1038,6),"")),"")</f>
        <v/>
      </c>
      <c r="H156" s="10"/>
      <c r="I156" s="43"/>
      <c r="J156" s="36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spans="1:29" s="18" customFormat="1" ht="19.95" customHeight="1" x14ac:dyDescent="0.25">
      <c r="A157" s="9">
        <v>149</v>
      </c>
      <c r="B157" s="9" t="str">
        <f t="shared" si="4"/>
        <v/>
      </c>
      <c r="C157" s="9" t="str">
        <f>IFERROR(IF(VLOOKUP($B157,'BM2'!$A$9:$F$1038,2)="","",IF($B157&gt;0,VLOOKUP($B157,'BM2'!$A$9:$F$1038,2),"")),"")</f>
        <v/>
      </c>
      <c r="D157" s="9" t="str">
        <f>IFERROR(IF(VLOOKUP($B157,'BM2'!$A$9:$F$1038,3)="","",IF($B157&gt;0,VLOOKUP($B157,'BM2'!$A$9:$F$1038,3),"")),"")</f>
        <v/>
      </c>
      <c r="E157" s="9" t="str">
        <f>IFERROR(IF(VLOOKUP($B157,'BM2'!$A$9:$F$1038,4)="","",IF($B157&gt;0,VLOOKUP($B157,'BM2'!$A$9:$F$1038,4),"")),"")</f>
        <v/>
      </c>
      <c r="F157" s="9" t="str">
        <f>IFERROR(IF(VLOOKUP($B157,'BM2'!$A$9:$F$1038,5)="","",IF($B157&gt;0,VLOOKUP($B157,'BM2'!$A$9:$F$1038,5),"")),"")</f>
        <v/>
      </c>
      <c r="G157" s="9" t="str">
        <f>IFERROR(IF(VLOOKUP($B157,'BM2'!$A$9:$F$1038,6)="","",IF($B157&gt;0,VLOOKUP($B157,'BM2'!$A$9:$F$1038,6),"")),"")</f>
        <v/>
      </c>
      <c r="H157" s="10"/>
      <c r="I157" s="43"/>
      <c r="J157" s="36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spans="1:29" s="18" customFormat="1" ht="19.95" customHeight="1" x14ac:dyDescent="0.25">
      <c r="A158" s="9">
        <v>150</v>
      </c>
      <c r="B158" s="9" t="str">
        <f t="shared" si="4"/>
        <v/>
      </c>
      <c r="C158" s="9" t="str">
        <f>IFERROR(IF(VLOOKUP($B158,'BM2'!$A$9:$F$1038,2)="","",IF($B158&gt;0,VLOOKUP($B158,'BM2'!$A$9:$F$1038,2),"")),"")</f>
        <v/>
      </c>
      <c r="D158" s="9" t="str">
        <f>IFERROR(IF(VLOOKUP($B158,'BM2'!$A$9:$F$1038,3)="","",IF($B158&gt;0,VLOOKUP($B158,'BM2'!$A$9:$F$1038,3),"")),"")</f>
        <v/>
      </c>
      <c r="E158" s="9" t="str">
        <f>IFERROR(IF(VLOOKUP($B158,'BM2'!$A$9:$F$1038,4)="","",IF($B158&gt;0,VLOOKUP($B158,'BM2'!$A$9:$F$1038,4),"")),"")</f>
        <v/>
      </c>
      <c r="F158" s="9" t="str">
        <f>IFERROR(IF(VLOOKUP($B158,'BM2'!$A$9:$F$1038,5)="","",IF($B158&gt;0,VLOOKUP($B158,'BM2'!$A$9:$F$1038,5),"")),"")</f>
        <v/>
      </c>
      <c r="G158" s="9" t="str">
        <f>IFERROR(IF(VLOOKUP($B158,'BM2'!$A$9:$F$1038,6)="","",IF($B158&gt;0,VLOOKUP($B158,'BM2'!$A$9:$F$1038,6),"")),"")</f>
        <v/>
      </c>
      <c r="H158" s="10"/>
      <c r="I158" s="43"/>
      <c r="J158" s="36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1:29" s="18" customFormat="1" ht="19.95" customHeight="1" x14ac:dyDescent="0.25">
      <c r="A159" s="9">
        <v>151</v>
      </c>
      <c r="B159" s="9" t="str">
        <f t="shared" si="4"/>
        <v/>
      </c>
      <c r="C159" s="9" t="str">
        <f>IFERROR(IF(VLOOKUP($B159,'BM2'!$A$9:$F$1038,2)="","",IF($B159&gt;0,VLOOKUP($B159,'BM2'!$A$9:$F$1038,2),"")),"")</f>
        <v/>
      </c>
      <c r="D159" s="9" t="str">
        <f>IFERROR(IF(VLOOKUP($B159,'BM2'!$A$9:$F$1038,3)="","",IF($B159&gt;0,VLOOKUP($B159,'BM2'!$A$9:$F$1038,3),"")),"")</f>
        <v/>
      </c>
      <c r="E159" s="9" t="str">
        <f>IFERROR(IF(VLOOKUP($B159,'BM2'!$A$9:$F$1038,4)="","",IF($B159&gt;0,VLOOKUP($B159,'BM2'!$A$9:$F$1038,4),"")),"")</f>
        <v/>
      </c>
      <c r="F159" s="9" t="str">
        <f>IFERROR(IF(VLOOKUP($B159,'BM2'!$A$9:$F$1038,5)="","",IF($B159&gt;0,VLOOKUP($B159,'BM2'!$A$9:$F$1038,5),"")),"")</f>
        <v/>
      </c>
      <c r="G159" s="9" t="str">
        <f>IFERROR(IF(VLOOKUP($B159,'BM2'!$A$9:$F$1038,6)="","",IF($B159&gt;0,VLOOKUP($B159,'BM2'!$A$9:$F$1038,6),"")),"")</f>
        <v/>
      </c>
      <c r="H159" s="10"/>
      <c r="I159" s="43"/>
      <c r="J159" s="36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spans="1:29" s="18" customFormat="1" ht="19.95" customHeight="1" x14ac:dyDescent="0.25">
      <c r="A160" s="9">
        <v>152</v>
      </c>
      <c r="B160" s="9" t="str">
        <f t="shared" si="4"/>
        <v/>
      </c>
      <c r="C160" s="9" t="str">
        <f>IFERROR(IF(VLOOKUP($B160,'BM2'!$A$9:$F$1038,2)="","",IF($B160&gt;0,VLOOKUP($B160,'BM2'!$A$9:$F$1038,2),"")),"")</f>
        <v/>
      </c>
      <c r="D160" s="9" t="str">
        <f>IFERROR(IF(VLOOKUP($B160,'BM2'!$A$9:$F$1038,3)="","",IF($B160&gt;0,VLOOKUP($B160,'BM2'!$A$9:$F$1038,3),"")),"")</f>
        <v/>
      </c>
      <c r="E160" s="9" t="str">
        <f>IFERROR(IF(VLOOKUP($B160,'BM2'!$A$9:$F$1038,4)="","",IF($B160&gt;0,VLOOKUP($B160,'BM2'!$A$9:$F$1038,4),"")),"")</f>
        <v/>
      </c>
      <c r="F160" s="9" t="str">
        <f>IFERROR(IF(VLOOKUP($B160,'BM2'!$A$9:$F$1038,5)="","",IF($B160&gt;0,VLOOKUP($B160,'BM2'!$A$9:$F$1038,5),"")),"")</f>
        <v/>
      </c>
      <c r="G160" s="9" t="str">
        <f>IFERROR(IF(VLOOKUP($B160,'BM2'!$A$9:$F$1038,6)="","",IF($B160&gt;0,VLOOKUP($B160,'BM2'!$A$9:$F$1038,6),"")),"")</f>
        <v/>
      </c>
      <c r="H160" s="10"/>
      <c r="I160" s="43"/>
      <c r="J160" s="36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spans="1:29" s="18" customFormat="1" ht="19.95" customHeight="1" x14ac:dyDescent="0.25">
      <c r="A161" s="9">
        <v>153</v>
      </c>
      <c r="B161" s="9" t="str">
        <f t="shared" si="4"/>
        <v/>
      </c>
      <c r="C161" s="9" t="str">
        <f>IFERROR(IF(VLOOKUP($B161,'BM2'!$A$9:$F$1038,2)="","",IF($B161&gt;0,VLOOKUP($B161,'BM2'!$A$9:$F$1038,2),"")),"")</f>
        <v/>
      </c>
      <c r="D161" s="9" t="str">
        <f>IFERROR(IF(VLOOKUP($B161,'BM2'!$A$9:$F$1038,3)="","",IF($B161&gt;0,VLOOKUP($B161,'BM2'!$A$9:$F$1038,3),"")),"")</f>
        <v/>
      </c>
      <c r="E161" s="9" t="str">
        <f>IFERROR(IF(VLOOKUP($B161,'BM2'!$A$9:$F$1038,4)="","",IF($B161&gt;0,VLOOKUP($B161,'BM2'!$A$9:$F$1038,4),"")),"")</f>
        <v/>
      </c>
      <c r="F161" s="9" t="str">
        <f>IFERROR(IF(VLOOKUP($B161,'BM2'!$A$9:$F$1038,5)="","",IF($B161&gt;0,VLOOKUP($B161,'BM2'!$A$9:$F$1038,5),"")),"")</f>
        <v/>
      </c>
      <c r="G161" s="9" t="str">
        <f>IFERROR(IF(VLOOKUP($B161,'BM2'!$A$9:$F$1038,6)="","",IF($B161&gt;0,VLOOKUP($B161,'BM2'!$A$9:$F$1038,6),"")),"")</f>
        <v/>
      </c>
      <c r="H161" s="10"/>
      <c r="I161" s="43"/>
      <c r="J161" s="36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spans="1:29" s="18" customFormat="1" ht="19.95" customHeight="1" x14ac:dyDescent="0.25">
      <c r="A162" s="9">
        <v>154</v>
      </c>
      <c r="B162" s="9" t="str">
        <f t="shared" si="4"/>
        <v/>
      </c>
      <c r="C162" s="9" t="str">
        <f>IFERROR(IF(VLOOKUP($B162,'BM2'!$A$9:$F$1038,2)="","",IF($B162&gt;0,VLOOKUP($B162,'BM2'!$A$9:$F$1038,2),"")),"")</f>
        <v/>
      </c>
      <c r="D162" s="9" t="str">
        <f>IFERROR(IF(VLOOKUP($B162,'BM2'!$A$9:$F$1038,3)="","",IF($B162&gt;0,VLOOKUP($B162,'BM2'!$A$9:$F$1038,3),"")),"")</f>
        <v/>
      </c>
      <c r="E162" s="9" t="str">
        <f>IFERROR(IF(VLOOKUP($B162,'BM2'!$A$9:$F$1038,4)="","",IF($B162&gt;0,VLOOKUP($B162,'BM2'!$A$9:$F$1038,4),"")),"")</f>
        <v/>
      </c>
      <c r="F162" s="9" t="str">
        <f>IFERROR(IF(VLOOKUP($B162,'BM2'!$A$9:$F$1038,5)="","",IF($B162&gt;0,VLOOKUP($B162,'BM2'!$A$9:$F$1038,5),"")),"")</f>
        <v/>
      </c>
      <c r="G162" s="9" t="str">
        <f>IFERROR(IF(VLOOKUP($B162,'BM2'!$A$9:$F$1038,6)="","",IF($B162&gt;0,VLOOKUP($B162,'BM2'!$A$9:$F$1038,6),"")),"")</f>
        <v/>
      </c>
      <c r="H162" s="10"/>
      <c r="I162" s="43"/>
      <c r="J162" s="36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spans="1:29" s="18" customFormat="1" ht="19.95" customHeight="1" x14ac:dyDescent="0.25">
      <c r="A163" s="9">
        <v>155</v>
      </c>
      <c r="B163" s="9" t="str">
        <f t="shared" si="4"/>
        <v/>
      </c>
      <c r="C163" s="9" t="str">
        <f>IFERROR(IF(VLOOKUP($B163,'BM2'!$A$9:$F$1038,2)="","",IF($B163&gt;0,VLOOKUP($B163,'BM2'!$A$9:$F$1038,2),"")),"")</f>
        <v/>
      </c>
      <c r="D163" s="9" t="str">
        <f>IFERROR(IF(VLOOKUP($B163,'BM2'!$A$9:$F$1038,3)="","",IF($B163&gt;0,VLOOKUP($B163,'BM2'!$A$9:$F$1038,3),"")),"")</f>
        <v/>
      </c>
      <c r="E163" s="9" t="str">
        <f>IFERROR(IF(VLOOKUP($B163,'BM2'!$A$9:$F$1038,4)="","",IF($B163&gt;0,VLOOKUP($B163,'BM2'!$A$9:$F$1038,4),"")),"")</f>
        <v/>
      </c>
      <c r="F163" s="9" t="str">
        <f>IFERROR(IF(VLOOKUP($B163,'BM2'!$A$9:$F$1038,5)="","",IF($B163&gt;0,VLOOKUP($B163,'BM2'!$A$9:$F$1038,5),"")),"")</f>
        <v/>
      </c>
      <c r="G163" s="9" t="str">
        <f>IFERROR(IF(VLOOKUP($B163,'BM2'!$A$9:$F$1038,6)="","",IF($B163&gt;0,VLOOKUP($B163,'BM2'!$A$9:$F$1038,6),"")),"")</f>
        <v/>
      </c>
      <c r="H163" s="10"/>
      <c r="I163" s="43"/>
      <c r="J163" s="36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spans="1:29" s="18" customFormat="1" ht="19.95" customHeight="1" x14ac:dyDescent="0.25">
      <c r="A164" s="9">
        <v>156</v>
      </c>
      <c r="B164" s="9" t="str">
        <f t="shared" si="4"/>
        <v/>
      </c>
      <c r="C164" s="9" t="str">
        <f>IFERROR(IF(VLOOKUP($B164,'BM2'!$A$9:$F$1038,2)="","",IF($B164&gt;0,VLOOKUP($B164,'BM2'!$A$9:$F$1038,2),"")),"")</f>
        <v/>
      </c>
      <c r="D164" s="9" t="str">
        <f>IFERROR(IF(VLOOKUP($B164,'BM2'!$A$9:$F$1038,3)="","",IF($B164&gt;0,VLOOKUP($B164,'BM2'!$A$9:$F$1038,3),"")),"")</f>
        <v/>
      </c>
      <c r="E164" s="9" t="str">
        <f>IFERROR(IF(VLOOKUP($B164,'BM2'!$A$9:$F$1038,4)="","",IF($B164&gt;0,VLOOKUP($B164,'BM2'!$A$9:$F$1038,4),"")),"")</f>
        <v/>
      </c>
      <c r="F164" s="9" t="str">
        <f>IFERROR(IF(VLOOKUP($B164,'BM2'!$A$9:$F$1038,5)="","",IF($B164&gt;0,VLOOKUP($B164,'BM2'!$A$9:$F$1038,5),"")),"")</f>
        <v/>
      </c>
      <c r="G164" s="9" t="str">
        <f>IFERROR(IF(VLOOKUP($B164,'BM2'!$A$9:$F$1038,6)="","",IF($B164&gt;0,VLOOKUP($B164,'BM2'!$A$9:$F$1038,6),"")),"")</f>
        <v/>
      </c>
      <c r="H164" s="10"/>
      <c r="I164" s="43"/>
      <c r="J164" s="36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spans="1:29" s="18" customFormat="1" ht="19.95" customHeight="1" x14ac:dyDescent="0.25">
      <c r="A165" s="9">
        <v>157</v>
      </c>
      <c r="B165" s="9" t="str">
        <f t="shared" si="4"/>
        <v/>
      </c>
      <c r="C165" s="9" t="str">
        <f>IFERROR(IF(VLOOKUP($B165,'BM2'!$A$9:$F$1038,2)="","",IF($B165&gt;0,VLOOKUP($B165,'BM2'!$A$9:$F$1038,2),"")),"")</f>
        <v/>
      </c>
      <c r="D165" s="9" t="str">
        <f>IFERROR(IF(VLOOKUP($B165,'BM2'!$A$9:$F$1038,3)="","",IF($B165&gt;0,VLOOKUP($B165,'BM2'!$A$9:$F$1038,3),"")),"")</f>
        <v/>
      </c>
      <c r="E165" s="9" t="str">
        <f>IFERROR(IF(VLOOKUP($B165,'BM2'!$A$9:$F$1038,4)="","",IF($B165&gt;0,VLOOKUP($B165,'BM2'!$A$9:$F$1038,4),"")),"")</f>
        <v/>
      </c>
      <c r="F165" s="9" t="str">
        <f>IFERROR(IF(VLOOKUP($B165,'BM2'!$A$9:$F$1038,5)="","",IF($B165&gt;0,VLOOKUP($B165,'BM2'!$A$9:$F$1038,5),"")),"")</f>
        <v/>
      </c>
      <c r="G165" s="9" t="str">
        <f>IFERROR(IF(VLOOKUP($B165,'BM2'!$A$9:$F$1038,6)="","",IF($B165&gt;0,VLOOKUP($B165,'BM2'!$A$9:$F$1038,6),"")),"")</f>
        <v/>
      </c>
      <c r="H165" s="10"/>
      <c r="I165" s="43"/>
      <c r="J165" s="36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spans="1:29" s="18" customFormat="1" ht="19.95" customHeight="1" x14ac:dyDescent="0.25">
      <c r="A166" s="9">
        <v>158</v>
      </c>
      <c r="B166" s="9" t="str">
        <f t="shared" si="4"/>
        <v/>
      </c>
      <c r="C166" s="9" t="str">
        <f>IFERROR(IF(VLOOKUP($B166,'BM2'!$A$9:$F$1038,2)="","",IF($B166&gt;0,VLOOKUP($B166,'BM2'!$A$9:$F$1038,2),"")),"")</f>
        <v/>
      </c>
      <c r="D166" s="9" t="str">
        <f>IFERROR(IF(VLOOKUP($B166,'BM2'!$A$9:$F$1038,3)="","",IF($B166&gt;0,VLOOKUP($B166,'BM2'!$A$9:$F$1038,3),"")),"")</f>
        <v/>
      </c>
      <c r="E166" s="9" t="str">
        <f>IFERROR(IF(VLOOKUP($B166,'BM2'!$A$9:$F$1038,4)="","",IF($B166&gt;0,VLOOKUP($B166,'BM2'!$A$9:$F$1038,4),"")),"")</f>
        <v/>
      </c>
      <c r="F166" s="9" t="str">
        <f>IFERROR(IF(VLOOKUP($B166,'BM2'!$A$9:$F$1038,5)="","",IF($B166&gt;0,VLOOKUP($B166,'BM2'!$A$9:$F$1038,5),"")),"")</f>
        <v/>
      </c>
      <c r="G166" s="9" t="str">
        <f>IFERROR(IF(VLOOKUP($B166,'BM2'!$A$9:$F$1038,6)="","",IF($B166&gt;0,VLOOKUP($B166,'BM2'!$A$9:$F$1038,6),"")),"")</f>
        <v/>
      </c>
      <c r="H166" s="10"/>
      <c r="I166" s="43"/>
      <c r="J166" s="36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spans="1:29" s="18" customFormat="1" ht="19.95" customHeight="1" x14ac:dyDescent="0.25">
      <c r="A167" s="9">
        <v>159</v>
      </c>
      <c r="B167" s="9" t="str">
        <f t="shared" si="4"/>
        <v/>
      </c>
      <c r="C167" s="9" t="str">
        <f>IFERROR(IF(VLOOKUP($B167,'BM2'!$A$9:$F$1038,2)="","",IF($B167&gt;0,VLOOKUP($B167,'BM2'!$A$9:$F$1038,2),"")),"")</f>
        <v/>
      </c>
      <c r="D167" s="9" t="str">
        <f>IFERROR(IF(VLOOKUP($B167,'BM2'!$A$9:$F$1038,3)="","",IF($B167&gt;0,VLOOKUP($B167,'BM2'!$A$9:$F$1038,3),"")),"")</f>
        <v/>
      </c>
      <c r="E167" s="9" t="str">
        <f>IFERROR(IF(VLOOKUP($B167,'BM2'!$A$9:$F$1038,4)="","",IF($B167&gt;0,VLOOKUP($B167,'BM2'!$A$9:$F$1038,4),"")),"")</f>
        <v/>
      </c>
      <c r="F167" s="9" t="str">
        <f>IFERROR(IF(VLOOKUP($B167,'BM2'!$A$9:$F$1038,5)="","",IF($B167&gt;0,VLOOKUP($B167,'BM2'!$A$9:$F$1038,5),"")),"")</f>
        <v/>
      </c>
      <c r="G167" s="9" t="str">
        <f>IFERROR(IF(VLOOKUP($B167,'BM2'!$A$9:$F$1038,6)="","",IF($B167&gt;0,VLOOKUP($B167,'BM2'!$A$9:$F$1038,6),"")),"")</f>
        <v/>
      </c>
      <c r="H167" s="10"/>
      <c r="I167" s="43"/>
      <c r="J167" s="36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spans="1:29" s="18" customFormat="1" ht="19.95" customHeight="1" x14ac:dyDescent="0.25">
      <c r="A168" s="9">
        <v>160</v>
      </c>
      <c r="B168" s="9" t="str">
        <f t="shared" si="4"/>
        <v/>
      </c>
      <c r="C168" s="9" t="str">
        <f>IFERROR(IF(VLOOKUP($B168,'BM2'!$A$9:$F$1038,2)="","",IF($B168&gt;0,VLOOKUP($B168,'BM2'!$A$9:$F$1038,2),"")),"")</f>
        <v/>
      </c>
      <c r="D168" s="9" t="str">
        <f>IFERROR(IF(VLOOKUP($B168,'BM2'!$A$9:$F$1038,3)="","",IF($B168&gt;0,VLOOKUP($B168,'BM2'!$A$9:$F$1038,3),"")),"")</f>
        <v/>
      </c>
      <c r="E168" s="9" t="str">
        <f>IFERROR(IF(VLOOKUP($B168,'BM2'!$A$9:$F$1038,4)="","",IF($B168&gt;0,VLOOKUP($B168,'BM2'!$A$9:$F$1038,4),"")),"")</f>
        <v/>
      </c>
      <c r="F168" s="9" t="str">
        <f>IFERROR(IF(VLOOKUP($B168,'BM2'!$A$9:$F$1038,5)="","",IF($B168&gt;0,VLOOKUP($B168,'BM2'!$A$9:$F$1038,5),"")),"")</f>
        <v/>
      </c>
      <c r="G168" s="9" t="str">
        <f>IFERROR(IF(VLOOKUP($B168,'BM2'!$A$9:$F$1038,6)="","",IF($B168&gt;0,VLOOKUP($B168,'BM2'!$A$9:$F$1038,6),"")),"")</f>
        <v/>
      </c>
      <c r="H168" s="10"/>
      <c r="I168" s="43"/>
      <c r="J168" s="36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spans="1:29" s="18" customFormat="1" ht="19.95" customHeight="1" x14ac:dyDescent="0.25">
      <c r="A169" s="9">
        <v>161</v>
      </c>
      <c r="B169" s="9" t="str">
        <f t="shared" si="4"/>
        <v/>
      </c>
      <c r="C169" s="9" t="str">
        <f>IFERROR(IF(VLOOKUP($B169,'BM2'!$A$9:$F$1038,2)="","",IF($B169&gt;0,VLOOKUP($B169,'BM2'!$A$9:$F$1038,2),"")),"")</f>
        <v/>
      </c>
      <c r="D169" s="9" t="str">
        <f>IFERROR(IF(VLOOKUP($B169,'BM2'!$A$9:$F$1038,3)="","",IF($B169&gt;0,VLOOKUP($B169,'BM2'!$A$9:$F$1038,3),"")),"")</f>
        <v/>
      </c>
      <c r="E169" s="9" t="str">
        <f>IFERROR(IF(VLOOKUP($B169,'BM2'!$A$9:$F$1038,4)="","",IF($B169&gt;0,VLOOKUP($B169,'BM2'!$A$9:$F$1038,4),"")),"")</f>
        <v/>
      </c>
      <c r="F169" s="9" t="str">
        <f>IFERROR(IF(VLOOKUP($B169,'BM2'!$A$9:$F$1038,5)="","",IF($B169&gt;0,VLOOKUP($B169,'BM2'!$A$9:$F$1038,5),"")),"")</f>
        <v/>
      </c>
      <c r="G169" s="9" t="str">
        <f>IFERROR(IF(VLOOKUP($B169,'BM2'!$A$9:$F$1038,6)="","",IF($B169&gt;0,VLOOKUP($B169,'BM2'!$A$9:$F$1038,6),"")),"")</f>
        <v/>
      </c>
      <c r="H169" s="10"/>
      <c r="I169" s="43"/>
      <c r="J169" s="36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spans="1:29" s="18" customFormat="1" ht="19.95" customHeight="1" x14ac:dyDescent="0.25">
      <c r="A170" s="9">
        <v>162</v>
      </c>
      <c r="B170" s="9" t="str">
        <f t="shared" si="4"/>
        <v/>
      </c>
      <c r="C170" s="9" t="str">
        <f>IFERROR(IF(VLOOKUP($B170,'BM2'!$A$9:$F$1038,2)="","",IF($B170&gt;0,VLOOKUP($B170,'BM2'!$A$9:$F$1038,2),"")),"")</f>
        <v/>
      </c>
      <c r="D170" s="9" t="str">
        <f>IFERROR(IF(VLOOKUP($B170,'BM2'!$A$9:$F$1038,3)="","",IF($B170&gt;0,VLOOKUP($B170,'BM2'!$A$9:$F$1038,3),"")),"")</f>
        <v/>
      </c>
      <c r="E170" s="9" t="str">
        <f>IFERROR(IF(VLOOKUP($B170,'BM2'!$A$9:$F$1038,4)="","",IF($B170&gt;0,VLOOKUP($B170,'BM2'!$A$9:$F$1038,4),"")),"")</f>
        <v/>
      </c>
      <c r="F170" s="9" t="str">
        <f>IFERROR(IF(VLOOKUP($B170,'BM2'!$A$9:$F$1038,5)="","",IF($B170&gt;0,VLOOKUP($B170,'BM2'!$A$9:$F$1038,5),"")),"")</f>
        <v/>
      </c>
      <c r="G170" s="9" t="str">
        <f>IFERROR(IF(VLOOKUP($B170,'BM2'!$A$9:$F$1038,6)="","",IF($B170&gt;0,VLOOKUP($B170,'BM2'!$A$9:$F$1038,6),"")),"")</f>
        <v/>
      </c>
      <c r="H170" s="10"/>
      <c r="I170" s="43"/>
      <c r="J170" s="36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spans="1:29" s="18" customFormat="1" ht="19.95" customHeight="1" x14ac:dyDescent="0.25">
      <c r="A171" s="9">
        <v>163</v>
      </c>
      <c r="B171" s="9" t="str">
        <f t="shared" si="4"/>
        <v/>
      </c>
      <c r="C171" s="9" t="str">
        <f>IFERROR(IF(VLOOKUP($B171,'BM2'!$A$9:$F$1038,2)="","",IF($B171&gt;0,VLOOKUP($B171,'BM2'!$A$9:$F$1038,2),"")),"")</f>
        <v/>
      </c>
      <c r="D171" s="9" t="str">
        <f>IFERROR(IF(VLOOKUP($B171,'BM2'!$A$9:$F$1038,3)="","",IF($B171&gt;0,VLOOKUP($B171,'BM2'!$A$9:$F$1038,3),"")),"")</f>
        <v/>
      </c>
      <c r="E171" s="9" t="str">
        <f>IFERROR(IF(VLOOKUP($B171,'BM2'!$A$9:$F$1038,4)="","",IF($B171&gt;0,VLOOKUP($B171,'BM2'!$A$9:$F$1038,4),"")),"")</f>
        <v/>
      </c>
      <c r="F171" s="9" t="str">
        <f>IFERROR(IF(VLOOKUP($B171,'BM2'!$A$9:$F$1038,5)="","",IF($B171&gt;0,VLOOKUP($B171,'BM2'!$A$9:$F$1038,5),"")),"")</f>
        <v/>
      </c>
      <c r="G171" s="9" t="str">
        <f>IFERROR(IF(VLOOKUP($B171,'BM2'!$A$9:$F$1038,6)="","",IF($B171&gt;0,VLOOKUP($B171,'BM2'!$A$9:$F$1038,6),"")),"")</f>
        <v/>
      </c>
      <c r="H171" s="10"/>
      <c r="I171" s="43"/>
      <c r="J171" s="36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spans="1:29" s="18" customFormat="1" ht="19.95" customHeight="1" x14ac:dyDescent="0.25">
      <c r="A172" s="9">
        <v>164</v>
      </c>
      <c r="B172" s="9" t="str">
        <f t="shared" si="4"/>
        <v/>
      </c>
      <c r="C172" s="9" t="str">
        <f>IFERROR(IF(VLOOKUP($B172,'BM2'!$A$9:$F$1038,2)="","",IF($B172&gt;0,VLOOKUP($B172,'BM2'!$A$9:$F$1038,2),"")),"")</f>
        <v/>
      </c>
      <c r="D172" s="9" t="str">
        <f>IFERROR(IF(VLOOKUP($B172,'BM2'!$A$9:$F$1038,3)="","",IF($B172&gt;0,VLOOKUP($B172,'BM2'!$A$9:$F$1038,3),"")),"")</f>
        <v/>
      </c>
      <c r="E172" s="9" t="str">
        <f>IFERROR(IF(VLOOKUP($B172,'BM2'!$A$9:$F$1038,4)="","",IF($B172&gt;0,VLOOKUP($B172,'BM2'!$A$9:$F$1038,4),"")),"")</f>
        <v/>
      </c>
      <c r="F172" s="9" t="str">
        <f>IFERROR(IF(VLOOKUP($B172,'BM2'!$A$9:$F$1038,5)="","",IF($B172&gt;0,VLOOKUP($B172,'BM2'!$A$9:$F$1038,5),"")),"")</f>
        <v/>
      </c>
      <c r="G172" s="9" t="str">
        <f>IFERROR(IF(VLOOKUP($B172,'BM2'!$A$9:$F$1038,6)="","",IF($B172&gt;0,VLOOKUP($B172,'BM2'!$A$9:$F$1038,6),"")),"")</f>
        <v/>
      </c>
      <c r="H172" s="10"/>
      <c r="I172" s="43"/>
      <c r="J172" s="36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spans="1:29" s="18" customFormat="1" ht="19.95" customHeight="1" x14ac:dyDescent="0.25">
      <c r="A173" s="9">
        <v>165</v>
      </c>
      <c r="B173" s="9" t="str">
        <f t="shared" si="4"/>
        <v/>
      </c>
      <c r="C173" s="9" t="str">
        <f>IFERROR(IF(VLOOKUP($B173,'BM2'!$A$9:$F$1038,2)="","",IF($B173&gt;0,VLOOKUP($B173,'BM2'!$A$9:$F$1038,2),"")),"")</f>
        <v/>
      </c>
      <c r="D173" s="9" t="str">
        <f>IFERROR(IF(VLOOKUP($B173,'BM2'!$A$9:$F$1038,3)="","",IF($B173&gt;0,VLOOKUP($B173,'BM2'!$A$9:$F$1038,3),"")),"")</f>
        <v/>
      </c>
      <c r="E173" s="9" t="str">
        <f>IFERROR(IF(VLOOKUP($B173,'BM2'!$A$9:$F$1038,4)="","",IF($B173&gt;0,VLOOKUP($B173,'BM2'!$A$9:$F$1038,4),"")),"")</f>
        <v/>
      </c>
      <c r="F173" s="9" t="str">
        <f>IFERROR(IF(VLOOKUP($B173,'BM2'!$A$9:$F$1038,5)="","",IF($B173&gt;0,VLOOKUP($B173,'BM2'!$A$9:$F$1038,5),"")),"")</f>
        <v/>
      </c>
      <c r="G173" s="9" t="str">
        <f>IFERROR(IF(VLOOKUP($B173,'BM2'!$A$9:$F$1038,6)="","",IF($B173&gt;0,VLOOKUP($B173,'BM2'!$A$9:$F$1038,6),"")),"")</f>
        <v/>
      </c>
      <c r="H173" s="10"/>
      <c r="I173" s="43"/>
      <c r="J173" s="36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spans="1:29" s="18" customFormat="1" ht="19.95" customHeight="1" x14ac:dyDescent="0.25">
      <c r="A174" s="9">
        <v>166</v>
      </c>
      <c r="B174" s="9" t="str">
        <f t="shared" si="4"/>
        <v/>
      </c>
      <c r="C174" s="9" t="str">
        <f>IFERROR(IF(VLOOKUP($B174,'BM2'!$A$9:$F$1038,2)="","",IF($B174&gt;0,VLOOKUP($B174,'BM2'!$A$9:$F$1038,2),"")),"")</f>
        <v/>
      </c>
      <c r="D174" s="9" t="str">
        <f>IFERROR(IF(VLOOKUP($B174,'BM2'!$A$9:$F$1038,3)="","",IF($B174&gt;0,VLOOKUP($B174,'BM2'!$A$9:$F$1038,3),"")),"")</f>
        <v/>
      </c>
      <c r="E174" s="9" t="str">
        <f>IFERROR(IF(VLOOKUP($B174,'BM2'!$A$9:$F$1038,4)="","",IF($B174&gt;0,VLOOKUP($B174,'BM2'!$A$9:$F$1038,4),"")),"")</f>
        <v/>
      </c>
      <c r="F174" s="9" t="str">
        <f>IFERROR(IF(VLOOKUP($B174,'BM2'!$A$9:$F$1038,5)="","",IF($B174&gt;0,VLOOKUP($B174,'BM2'!$A$9:$F$1038,5),"")),"")</f>
        <v/>
      </c>
      <c r="G174" s="9" t="str">
        <f>IFERROR(IF(VLOOKUP($B174,'BM2'!$A$9:$F$1038,6)="","",IF($B174&gt;0,VLOOKUP($B174,'BM2'!$A$9:$F$1038,6),"")),"")</f>
        <v/>
      </c>
      <c r="H174" s="10"/>
      <c r="I174" s="43"/>
      <c r="J174" s="36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spans="1:29" s="18" customFormat="1" ht="19.95" customHeight="1" x14ac:dyDescent="0.25">
      <c r="A175" s="9">
        <v>167</v>
      </c>
      <c r="B175" s="9" t="str">
        <f t="shared" si="4"/>
        <v/>
      </c>
      <c r="C175" s="9" t="str">
        <f>IFERROR(IF(VLOOKUP($B175,'BM2'!$A$9:$F$1038,2)="","",IF($B175&gt;0,VLOOKUP($B175,'BM2'!$A$9:$F$1038,2),"")),"")</f>
        <v/>
      </c>
      <c r="D175" s="9" t="str">
        <f>IFERROR(IF(VLOOKUP($B175,'BM2'!$A$9:$F$1038,3)="","",IF($B175&gt;0,VLOOKUP($B175,'BM2'!$A$9:$F$1038,3),"")),"")</f>
        <v/>
      </c>
      <c r="E175" s="9" t="str">
        <f>IFERROR(IF(VLOOKUP($B175,'BM2'!$A$9:$F$1038,4)="","",IF($B175&gt;0,VLOOKUP($B175,'BM2'!$A$9:$F$1038,4),"")),"")</f>
        <v/>
      </c>
      <c r="F175" s="9" t="str">
        <f>IFERROR(IF(VLOOKUP($B175,'BM2'!$A$9:$F$1038,5)="","",IF($B175&gt;0,VLOOKUP($B175,'BM2'!$A$9:$F$1038,5),"")),"")</f>
        <v/>
      </c>
      <c r="G175" s="9" t="str">
        <f>IFERROR(IF(VLOOKUP($B175,'BM2'!$A$9:$F$1038,6)="","",IF($B175&gt;0,VLOOKUP($B175,'BM2'!$A$9:$F$1038,6),"")),"")</f>
        <v/>
      </c>
      <c r="H175" s="10"/>
      <c r="I175" s="43"/>
      <c r="J175" s="36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spans="1:29" s="18" customFormat="1" ht="19.95" customHeight="1" x14ac:dyDescent="0.25">
      <c r="A176" s="9">
        <v>168</v>
      </c>
      <c r="B176" s="9" t="str">
        <f t="shared" si="4"/>
        <v/>
      </c>
      <c r="C176" s="9" t="str">
        <f>IFERROR(IF(VLOOKUP($B176,'BM2'!$A$9:$F$1038,2)="","",IF($B176&gt;0,VLOOKUP($B176,'BM2'!$A$9:$F$1038,2),"")),"")</f>
        <v/>
      </c>
      <c r="D176" s="9" t="str">
        <f>IFERROR(IF(VLOOKUP($B176,'BM2'!$A$9:$F$1038,3)="","",IF($B176&gt;0,VLOOKUP($B176,'BM2'!$A$9:$F$1038,3),"")),"")</f>
        <v/>
      </c>
      <c r="E176" s="9" t="str">
        <f>IFERROR(IF(VLOOKUP($B176,'BM2'!$A$9:$F$1038,4)="","",IF($B176&gt;0,VLOOKUP($B176,'BM2'!$A$9:$F$1038,4),"")),"")</f>
        <v/>
      </c>
      <c r="F176" s="9" t="str">
        <f>IFERROR(IF(VLOOKUP($B176,'BM2'!$A$9:$F$1038,5)="","",IF($B176&gt;0,VLOOKUP($B176,'BM2'!$A$9:$F$1038,5),"")),"")</f>
        <v/>
      </c>
      <c r="G176" s="9" t="str">
        <f>IFERROR(IF(VLOOKUP($B176,'BM2'!$A$9:$F$1038,6)="","",IF($B176&gt;0,VLOOKUP($B176,'BM2'!$A$9:$F$1038,6),"")),"")</f>
        <v/>
      </c>
      <c r="H176" s="10"/>
      <c r="I176" s="43"/>
      <c r="J176" s="36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spans="1:29" s="18" customFormat="1" ht="19.95" customHeight="1" x14ac:dyDescent="0.25">
      <c r="A177" s="9">
        <v>169</v>
      </c>
      <c r="B177" s="9" t="str">
        <f t="shared" si="4"/>
        <v/>
      </c>
      <c r="C177" s="9" t="str">
        <f>IFERROR(IF(VLOOKUP($B177,'BM2'!$A$9:$F$1038,2)="","",IF($B177&gt;0,VLOOKUP($B177,'BM2'!$A$9:$F$1038,2),"")),"")</f>
        <v/>
      </c>
      <c r="D177" s="9" t="str">
        <f>IFERROR(IF(VLOOKUP($B177,'BM2'!$A$9:$F$1038,3)="","",IF($B177&gt;0,VLOOKUP($B177,'BM2'!$A$9:$F$1038,3),"")),"")</f>
        <v/>
      </c>
      <c r="E177" s="9" t="str">
        <f>IFERROR(IF(VLOOKUP($B177,'BM2'!$A$9:$F$1038,4)="","",IF($B177&gt;0,VLOOKUP($B177,'BM2'!$A$9:$F$1038,4),"")),"")</f>
        <v/>
      </c>
      <c r="F177" s="9" t="str">
        <f>IFERROR(IF(VLOOKUP($B177,'BM2'!$A$9:$F$1038,5)="","",IF($B177&gt;0,VLOOKUP($B177,'BM2'!$A$9:$F$1038,5),"")),"")</f>
        <v/>
      </c>
      <c r="G177" s="9" t="str">
        <f>IFERROR(IF(VLOOKUP($B177,'BM2'!$A$9:$F$1038,6)="","",IF($B177&gt;0,VLOOKUP($B177,'BM2'!$A$9:$F$1038,6),"")),"")</f>
        <v/>
      </c>
      <c r="H177" s="10"/>
      <c r="I177" s="43"/>
      <c r="J177" s="36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spans="1:29" s="18" customFormat="1" ht="19.95" customHeight="1" x14ac:dyDescent="0.25">
      <c r="A178" s="9">
        <v>170</v>
      </c>
      <c r="B178" s="9" t="str">
        <f t="shared" si="4"/>
        <v/>
      </c>
      <c r="C178" s="9" t="str">
        <f>IFERROR(IF(VLOOKUP($B178,'BM2'!$A$9:$F$1038,2)="","",IF($B178&gt;0,VLOOKUP($B178,'BM2'!$A$9:$F$1038,2),"")),"")</f>
        <v/>
      </c>
      <c r="D178" s="9" t="str">
        <f>IFERROR(IF(VLOOKUP($B178,'BM2'!$A$9:$F$1038,3)="","",IF($B178&gt;0,VLOOKUP($B178,'BM2'!$A$9:$F$1038,3),"")),"")</f>
        <v/>
      </c>
      <c r="E178" s="9" t="str">
        <f>IFERROR(IF(VLOOKUP($B178,'BM2'!$A$9:$F$1038,4)="","",IF($B178&gt;0,VLOOKUP($B178,'BM2'!$A$9:$F$1038,4),"")),"")</f>
        <v/>
      </c>
      <c r="F178" s="9" t="str">
        <f>IFERROR(IF(VLOOKUP($B178,'BM2'!$A$9:$F$1038,5)="","",IF($B178&gt;0,VLOOKUP($B178,'BM2'!$A$9:$F$1038,5),"")),"")</f>
        <v/>
      </c>
      <c r="G178" s="9" t="str">
        <f>IFERROR(IF(VLOOKUP($B178,'BM2'!$A$9:$F$1038,6)="","",IF($B178&gt;0,VLOOKUP($B178,'BM2'!$A$9:$F$1038,6),"")),"")</f>
        <v/>
      </c>
      <c r="H178" s="10"/>
      <c r="I178" s="43"/>
      <c r="J178" s="36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spans="1:29" s="18" customFormat="1" ht="19.95" customHeight="1" x14ac:dyDescent="0.25">
      <c r="A179" s="9">
        <v>171</v>
      </c>
      <c r="B179" s="9" t="str">
        <f t="shared" si="4"/>
        <v/>
      </c>
      <c r="C179" s="9" t="str">
        <f>IFERROR(IF(VLOOKUP($B179,'BM2'!$A$9:$F$1038,2)="","",IF($B179&gt;0,VLOOKUP($B179,'BM2'!$A$9:$F$1038,2),"")),"")</f>
        <v/>
      </c>
      <c r="D179" s="9" t="str">
        <f>IFERROR(IF(VLOOKUP($B179,'BM2'!$A$9:$F$1038,3)="","",IF($B179&gt;0,VLOOKUP($B179,'BM2'!$A$9:$F$1038,3),"")),"")</f>
        <v/>
      </c>
      <c r="E179" s="9" t="str">
        <f>IFERROR(IF(VLOOKUP($B179,'BM2'!$A$9:$F$1038,4)="","",IF($B179&gt;0,VLOOKUP($B179,'BM2'!$A$9:$F$1038,4),"")),"")</f>
        <v/>
      </c>
      <c r="F179" s="9" t="str">
        <f>IFERROR(IF(VLOOKUP($B179,'BM2'!$A$9:$F$1038,5)="","",IF($B179&gt;0,VLOOKUP($B179,'BM2'!$A$9:$F$1038,5),"")),"")</f>
        <v/>
      </c>
      <c r="G179" s="9" t="str">
        <f>IFERROR(IF(VLOOKUP($B179,'BM2'!$A$9:$F$1038,6)="","",IF($B179&gt;0,VLOOKUP($B179,'BM2'!$A$9:$F$1038,6),"")),"")</f>
        <v/>
      </c>
      <c r="H179" s="10"/>
      <c r="I179" s="43"/>
      <c r="J179" s="36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spans="1:29" s="18" customFormat="1" ht="19.95" customHeight="1" x14ac:dyDescent="0.25">
      <c r="A180" s="9">
        <v>172</v>
      </c>
      <c r="B180" s="9" t="str">
        <f t="shared" si="4"/>
        <v/>
      </c>
      <c r="C180" s="9" t="str">
        <f>IFERROR(IF(VLOOKUP($B180,'BM2'!$A$9:$F$1038,2)="","",IF($B180&gt;0,VLOOKUP($B180,'BM2'!$A$9:$F$1038,2),"")),"")</f>
        <v/>
      </c>
      <c r="D180" s="9" t="str">
        <f>IFERROR(IF(VLOOKUP($B180,'BM2'!$A$9:$F$1038,3)="","",IF($B180&gt;0,VLOOKUP($B180,'BM2'!$A$9:$F$1038,3),"")),"")</f>
        <v/>
      </c>
      <c r="E180" s="9" t="str">
        <f>IFERROR(IF(VLOOKUP($B180,'BM2'!$A$9:$F$1038,4)="","",IF($B180&gt;0,VLOOKUP($B180,'BM2'!$A$9:$F$1038,4),"")),"")</f>
        <v/>
      </c>
      <c r="F180" s="9" t="str">
        <f>IFERROR(IF(VLOOKUP($B180,'BM2'!$A$9:$F$1038,5)="","",IF($B180&gt;0,VLOOKUP($B180,'BM2'!$A$9:$F$1038,5),"")),"")</f>
        <v/>
      </c>
      <c r="G180" s="9" t="str">
        <f>IFERROR(IF(VLOOKUP($B180,'BM2'!$A$9:$F$1038,6)="","",IF($B180&gt;0,VLOOKUP($B180,'BM2'!$A$9:$F$1038,6),"")),"")</f>
        <v/>
      </c>
      <c r="H180" s="10"/>
      <c r="I180" s="43"/>
      <c r="J180" s="36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spans="1:29" s="18" customFormat="1" ht="19.95" customHeight="1" x14ac:dyDescent="0.25">
      <c r="A181" s="9">
        <v>173</v>
      </c>
      <c r="B181" s="9" t="str">
        <f t="shared" si="4"/>
        <v/>
      </c>
      <c r="C181" s="9" t="str">
        <f>IFERROR(IF(VLOOKUP($B181,'BM2'!$A$9:$F$1038,2)="","",IF($B181&gt;0,VLOOKUP($B181,'BM2'!$A$9:$F$1038,2),"")),"")</f>
        <v/>
      </c>
      <c r="D181" s="9" t="str">
        <f>IFERROR(IF(VLOOKUP($B181,'BM2'!$A$9:$F$1038,3)="","",IF($B181&gt;0,VLOOKUP($B181,'BM2'!$A$9:$F$1038,3),"")),"")</f>
        <v/>
      </c>
      <c r="E181" s="9" t="str">
        <f>IFERROR(IF(VLOOKUP($B181,'BM2'!$A$9:$F$1038,4)="","",IF($B181&gt;0,VLOOKUP($B181,'BM2'!$A$9:$F$1038,4),"")),"")</f>
        <v/>
      </c>
      <c r="F181" s="9" t="str">
        <f>IFERROR(IF(VLOOKUP($B181,'BM2'!$A$9:$F$1038,5)="","",IF($B181&gt;0,VLOOKUP($B181,'BM2'!$A$9:$F$1038,5),"")),"")</f>
        <v/>
      </c>
      <c r="G181" s="9" t="str">
        <f>IFERROR(IF(VLOOKUP($B181,'BM2'!$A$9:$F$1038,6)="","",IF($B181&gt;0,VLOOKUP($B181,'BM2'!$A$9:$F$1038,6),"")),"")</f>
        <v/>
      </c>
      <c r="H181" s="10"/>
      <c r="I181" s="43"/>
      <c r="J181" s="36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spans="1:29" s="18" customFormat="1" ht="19.95" customHeight="1" x14ac:dyDescent="0.25">
      <c r="A182" s="9">
        <v>174</v>
      </c>
      <c r="B182" s="9" t="str">
        <f t="shared" si="4"/>
        <v/>
      </c>
      <c r="C182" s="9" t="str">
        <f>IFERROR(IF(VLOOKUP($B182,'BM2'!$A$9:$F$1038,2)="","",IF($B182&gt;0,VLOOKUP($B182,'BM2'!$A$9:$F$1038,2),"")),"")</f>
        <v/>
      </c>
      <c r="D182" s="9" t="str">
        <f>IFERROR(IF(VLOOKUP($B182,'BM2'!$A$9:$F$1038,3)="","",IF($B182&gt;0,VLOOKUP($B182,'BM2'!$A$9:$F$1038,3),"")),"")</f>
        <v/>
      </c>
      <c r="E182" s="9" t="str">
        <f>IFERROR(IF(VLOOKUP($B182,'BM2'!$A$9:$F$1038,4)="","",IF($B182&gt;0,VLOOKUP($B182,'BM2'!$A$9:$F$1038,4),"")),"")</f>
        <v/>
      </c>
      <c r="F182" s="9" t="str">
        <f>IFERROR(IF(VLOOKUP($B182,'BM2'!$A$9:$F$1038,5)="","",IF($B182&gt;0,VLOOKUP($B182,'BM2'!$A$9:$F$1038,5),"")),"")</f>
        <v/>
      </c>
      <c r="G182" s="9" t="str">
        <f>IFERROR(IF(VLOOKUP($B182,'BM2'!$A$9:$F$1038,6)="","",IF($B182&gt;0,VLOOKUP($B182,'BM2'!$A$9:$F$1038,6),"")),"")</f>
        <v/>
      </c>
      <c r="H182" s="10"/>
      <c r="I182" s="43"/>
      <c r="J182" s="36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spans="1:29" s="18" customFormat="1" ht="19.95" customHeight="1" x14ac:dyDescent="0.25">
      <c r="A183" s="9">
        <v>175</v>
      </c>
      <c r="B183" s="9" t="str">
        <f t="shared" si="4"/>
        <v/>
      </c>
      <c r="C183" s="9" t="str">
        <f>IFERROR(IF(VLOOKUP($B183,'BM2'!$A$9:$F$1038,2)="","",IF($B183&gt;0,VLOOKUP($B183,'BM2'!$A$9:$F$1038,2),"")),"")</f>
        <v/>
      </c>
      <c r="D183" s="9" t="str">
        <f>IFERROR(IF(VLOOKUP($B183,'BM2'!$A$9:$F$1038,3)="","",IF($B183&gt;0,VLOOKUP($B183,'BM2'!$A$9:$F$1038,3),"")),"")</f>
        <v/>
      </c>
      <c r="E183" s="9" t="str">
        <f>IFERROR(IF(VLOOKUP($B183,'BM2'!$A$9:$F$1038,4)="","",IF($B183&gt;0,VLOOKUP($B183,'BM2'!$A$9:$F$1038,4),"")),"")</f>
        <v/>
      </c>
      <c r="F183" s="9" t="str">
        <f>IFERROR(IF(VLOOKUP($B183,'BM2'!$A$9:$F$1038,5)="","",IF($B183&gt;0,VLOOKUP($B183,'BM2'!$A$9:$F$1038,5),"")),"")</f>
        <v/>
      </c>
      <c r="G183" s="9" t="str">
        <f>IFERROR(IF(VLOOKUP($B183,'BM2'!$A$9:$F$1038,6)="","",IF($B183&gt;0,VLOOKUP($B183,'BM2'!$A$9:$F$1038,6),"")),"")</f>
        <v/>
      </c>
      <c r="H183" s="10"/>
      <c r="I183" s="43"/>
      <c r="J183" s="36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spans="1:29" s="18" customFormat="1" ht="19.95" customHeight="1" x14ac:dyDescent="0.25">
      <c r="A184" s="9">
        <v>176</v>
      </c>
      <c r="B184" s="9" t="str">
        <f t="shared" si="4"/>
        <v/>
      </c>
      <c r="C184" s="9" t="str">
        <f>IFERROR(IF(VLOOKUP($B184,'BM2'!$A$9:$F$1038,2)="","",IF($B184&gt;0,VLOOKUP($B184,'BM2'!$A$9:$F$1038,2),"")),"")</f>
        <v/>
      </c>
      <c r="D184" s="9" t="str">
        <f>IFERROR(IF(VLOOKUP($B184,'BM2'!$A$9:$F$1038,3)="","",IF($B184&gt;0,VLOOKUP($B184,'BM2'!$A$9:$F$1038,3),"")),"")</f>
        <v/>
      </c>
      <c r="E184" s="9" t="str">
        <f>IFERROR(IF(VLOOKUP($B184,'BM2'!$A$9:$F$1038,4)="","",IF($B184&gt;0,VLOOKUP($B184,'BM2'!$A$9:$F$1038,4),"")),"")</f>
        <v/>
      </c>
      <c r="F184" s="9" t="str">
        <f>IFERROR(IF(VLOOKUP($B184,'BM2'!$A$9:$F$1038,5)="","",IF($B184&gt;0,VLOOKUP($B184,'BM2'!$A$9:$F$1038,5),"")),"")</f>
        <v/>
      </c>
      <c r="G184" s="9" t="str">
        <f>IFERROR(IF(VLOOKUP($B184,'BM2'!$A$9:$F$1038,6)="","",IF($B184&gt;0,VLOOKUP($B184,'BM2'!$A$9:$F$1038,6),"")),"")</f>
        <v/>
      </c>
      <c r="H184" s="10"/>
      <c r="I184" s="43"/>
      <c r="J184" s="36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spans="1:29" s="18" customFormat="1" ht="19.95" customHeight="1" x14ac:dyDescent="0.25">
      <c r="A185" s="9">
        <v>177</v>
      </c>
      <c r="B185" s="9" t="str">
        <f t="shared" si="4"/>
        <v/>
      </c>
      <c r="C185" s="9" t="str">
        <f>IFERROR(IF(VLOOKUP($B185,'BM2'!$A$9:$F$1038,2)="","",IF($B185&gt;0,VLOOKUP($B185,'BM2'!$A$9:$F$1038,2),"")),"")</f>
        <v/>
      </c>
      <c r="D185" s="9" t="str">
        <f>IFERROR(IF(VLOOKUP($B185,'BM2'!$A$9:$F$1038,3)="","",IF($B185&gt;0,VLOOKUP($B185,'BM2'!$A$9:$F$1038,3),"")),"")</f>
        <v/>
      </c>
      <c r="E185" s="9" t="str">
        <f>IFERROR(IF(VLOOKUP($B185,'BM2'!$A$9:$F$1038,4)="","",IF($B185&gt;0,VLOOKUP($B185,'BM2'!$A$9:$F$1038,4),"")),"")</f>
        <v/>
      </c>
      <c r="F185" s="9" t="str">
        <f>IFERROR(IF(VLOOKUP($B185,'BM2'!$A$9:$F$1038,5)="","",IF($B185&gt;0,VLOOKUP($B185,'BM2'!$A$9:$F$1038,5),"")),"")</f>
        <v/>
      </c>
      <c r="G185" s="9" t="str">
        <f>IFERROR(IF(VLOOKUP($B185,'BM2'!$A$9:$F$1038,6)="","",IF($B185&gt;0,VLOOKUP($B185,'BM2'!$A$9:$F$1038,6),"")),"")</f>
        <v/>
      </c>
      <c r="H185" s="10"/>
      <c r="I185" s="43"/>
      <c r="J185" s="36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spans="1:29" s="18" customFormat="1" ht="19.95" customHeight="1" x14ac:dyDescent="0.25">
      <c r="A186" s="9">
        <v>178</v>
      </c>
      <c r="B186" s="9" t="str">
        <f t="shared" si="4"/>
        <v/>
      </c>
      <c r="C186" s="9" t="str">
        <f>IFERROR(IF(VLOOKUP($B186,'BM2'!$A$9:$F$1038,2)="","",IF($B186&gt;0,VLOOKUP($B186,'BM2'!$A$9:$F$1038,2),"")),"")</f>
        <v/>
      </c>
      <c r="D186" s="9" t="str">
        <f>IFERROR(IF(VLOOKUP($B186,'BM2'!$A$9:$F$1038,3)="","",IF($B186&gt;0,VLOOKUP($B186,'BM2'!$A$9:$F$1038,3),"")),"")</f>
        <v/>
      </c>
      <c r="E186" s="9" t="str">
        <f>IFERROR(IF(VLOOKUP($B186,'BM2'!$A$9:$F$1038,4)="","",IF($B186&gt;0,VLOOKUP($B186,'BM2'!$A$9:$F$1038,4),"")),"")</f>
        <v/>
      </c>
      <c r="F186" s="9" t="str">
        <f>IFERROR(IF(VLOOKUP($B186,'BM2'!$A$9:$F$1038,5)="","",IF($B186&gt;0,VLOOKUP($B186,'BM2'!$A$9:$F$1038,5),"")),"")</f>
        <v/>
      </c>
      <c r="G186" s="9" t="str">
        <f>IFERROR(IF(VLOOKUP($B186,'BM2'!$A$9:$F$1038,6)="","",IF($B186&gt;0,VLOOKUP($B186,'BM2'!$A$9:$F$1038,6),"")),"")</f>
        <v/>
      </c>
      <c r="H186" s="10"/>
      <c r="I186" s="43"/>
      <c r="J186" s="36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spans="1:29" s="18" customFormat="1" ht="19.95" customHeight="1" x14ac:dyDescent="0.25">
      <c r="A187" s="9">
        <v>179</v>
      </c>
      <c r="B187" s="9" t="str">
        <f t="shared" si="4"/>
        <v/>
      </c>
      <c r="C187" s="9" t="str">
        <f>IFERROR(IF(VLOOKUP($B187,'BM2'!$A$9:$F$1038,2)="","",IF($B187&gt;0,VLOOKUP($B187,'BM2'!$A$9:$F$1038,2),"")),"")</f>
        <v/>
      </c>
      <c r="D187" s="9" t="str">
        <f>IFERROR(IF(VLOOKUP($B187,'BM2'!$A$9:$F$1038,3)="","",IF($B187&gt;0,VLOOKUP($B187,'BM2'!$A$9:$F$1038,3),"")),"")</f>
        <v/>
      </c>
      <c r="E187" s="9" t="str">
        <f>IFERROR(IF(VLOOKUP($B187,'BM2'!$A$9:$F$1038,4)="","",IF($B187&gt;0,VLOOKUP($B187,'BM2'!$A$9:$F$1038,4),"")),"")</f>
        <v/>
      </c>
      <c r="F187" s="9" t="str">
        <f>IFERROR(IF(VLOOKUP($B187,'BM2'!$A$9:$F$1038,5)="","",IF($B187&gt;0,VLOOKUP($B187,'BM2'!$A$9:$F$1038,5),"")),"")</f>
        <v/>
      </c>
      <c r="G187" s="9" t="str">
        <f>IFERROR(IF(VLOOKUP($B187,'BM2'!$A$9:$F$1038,6)="","",IF($B187&gt;0,VLOOKUP($B187,'BM2'!$A$9:$F$1038,6),"")),"")</f>
        <v/>
      </c>
      <c r="H187" s="10"/>
      <c r="I187" s="43"/>
      <c r="J187" s="36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spans="1:29" s="18" customFormat="1" ht="19.95" customHeight="1" x14ac:dyDescent="0.25">
      <c r="A188" s="9">
        <v>180</v>
      </c>
      <c r="B188" s="9" t="str">
        <f t="shared" si="4"/>
        <v/>
      </c>
      <c r="C188" s="9" t="str">
        <f>IFERROR(IF(VLOOKUP($B188,'BM2'!$A$9:$F$1038,2)="","",IF($B188&gt;0,VLOOKUP($B188,'BM2'!$A$9:$F$1038,2),"")),"")</f>
        <v/>
      </c>
      <c r="D188" s="9" t="str">
        <f>IFERROR(IF(VLOOKUP($B188,'BM2'!$A$9:$F$1038,3)="","",IF($B188&gt;0,VLOOKUP($B188,'BM2'!$A$9:$F$1038,3),"")),"")</f>
        <v/>
      </c>
      <c r="E188" s="9" t="str">
        <f>IFERROR(IF(VLOOKUP($B188,'BM2'!$A$9:$F$1038,4)="","",IF($B188&gt;0,VLOOKUP($B188,'BM2'!$A$9:$F$1038,4),"")),"")</f>
        <v/>
      </c>
      <c r="F188" s="9" t="str">
        <f>IFERROR(IF(VLOOKUP($B188,'BM2'!$A$9:$F$1038,5)="","",IF($B188&gt;0,VLOOKUP($B188,'BM2'!$A$9:$F$1038,5),"")),"")</f>
        <v/>
      </c>
      <c r="G188" s="9" t="str">
        <f>IFERROR(IF(VLOOKUP($B188,'BM2'!$A$9:$F$1038,6)="","",IF($B188&gt;0,VLOOKUP($B188,'BM2'!$A$9:$F$1038,6),"")),"")</f>
        <v/>
      </c>
      <c r="H188" s="10"/>
      <c r="I188" s="43"/>
      <c r="J188" s="36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spans="1:29" s="18" customFormat="1" ht="19.95" customHeight="1" x14ac:dyDescent="0.25">
      <c r="A189" s="9">
        <v>181</v>
      </c>
      <c r="B189" s="9" t="str">
        <f t="shared" si="4"/>
        <v/>
      </c>
      <c r="C189" s="9" t="str">
        <f>IFERROR(IF(VLOOKUP($B189,'BM2'!$A$9:$F$1038,2)="","",IF($B189&gt;0,VLOOKUP($B189,'BM2'!$A$9:$F$1038,2),"")),"")</f>
        <v/>
      </c>
      <c r="D189" s="9" t="str">
        <f>IFERROR(IF(VLOOKUP($B189,'BM2'!$A$9:$F$1038,3)="","",IF($B189&gt;0,VLOOKUP($B189,'BM2'!$A$9:$F$1038,3),"")),"")</f>
        <v/>
      </c>
      <c r="E189" s="9" t="str">
        <f>IFERROR(IF(VLOOKUP($B189,'BM2'!$A$9:$F$1038,4)="","",IF($B189&gt;0,VLOOKUP($B189,'BM2'!$A$9:$F$1038,4),"")),"")</f>
        <v/>
      </c>
      <c r="F189" s="9" t="str">
        <f>IFERROR(IF(VLOOKUP($B189,'BM2'!$A$9:$F$1038,5)="","",IF($B189&gt;0,VLOOKUP($B189,'BM2'!$A$9:$F$1038,5),"")),"")</f>
        <v/>
      </c>
      <c r="G189" s="9" t="str">
        <f>IFERROR(IF(VLOOKUP($B189,'BM2'!$A$9:$F$1038,6)="","",IF($B189&gt;0,VLOOKUP($B189,'BM2'!$A$9:$F$1038,6),"")),"")</f>
        <v/>
      </c>
      <c r="H189" s="10"/>
      <c r="I189" s="43"/>
      <c r="J189" s="36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spans="1:29" s="18" customFormat="1" ht="19.95" customHeight="1" x14ac:dyDescent="0.25">
      <c r="A190" s="9">
        <v>182</v>
      </c>
      <c r="B190" s="9" t="str">
        <f t="shared" si="4"/>
        <v/>
      </c>
      <c r="C190" s="9" t="str">
        <f>IFERROR(IF(VLOOKUP($B190,'BM2'!$A$9:$F$1038,2)="","",IF($B190&gt;0,VLOOKUP($B190,'BM2'!$A$9:$F$1038,2),"")),"")</f>
        <v/>
      </c>
      <c r="D190" s="9" t="str">
        <f>IFERROR(IF(VLOOKUP($B190,'BM2'!$A$9:$F$1038,3)="","",IF($B190&gt;0,VLOOKUP($B190,'BM2'!$A$9:$F$1038,3),"")),"")</f>
        <v/>
      </c>
      <c r="E190" s="9" t="str">
        <f>IFERROR(IF(VLOOKUP($B190,'BM2'!$A$9:$F$1038,4)="","",IF($B190&gt;0,VLOOKUP($B190,'BM2'!$A$9:$F$1038,4),"")),"")</f>
        <v/>
      </c>
      <c r="F190" s="9" t="str">
        <f>IFERROR(IF(VLOOKUP($B190,'BM2'!$A$9:$F$1038,5)="","",IF($B190&gt;0,VLOOKUP($B190,'BM2'!$A$9:$F$1038,5),"")),"")</f>
        <v/>
      </c>
      <c r="G190" s="9" t="str">
        <f>IFERROR(IF(VLOOKUP($B190,'BM2'!$A$9:$F$1038,6)="","",IF($B190&gt;0,VLOOKUP($B190,'BM2'!$A$9:$F$1038,6),"")),"")</f>
        <v/>
      </c>
      <c r="H190" s="10"/>
      <c r="I190" s="43"/>
      <c r="J190" s="36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s="18" customFormat="1" ht="19.95" customHeight="1" x14ac:dyDescent="0.25">
      <c r="A191" s="9">
        <v>183</v>
      </c>
      <c r="B191" s="9" t="str">
        <f t="shared" si="4"/>
        <v/>
      </c>
      <c r="C191" s="9" t="str">
        <f>IFERROR(IF(VLOOKUP($B191,'BM2'!$A$9:$F$1038,2)="","",IF($B191&gt;0,VLOOKUP($B191,'BM2'!$A$9:$F$1038,2),"")),"")</f>
        <v/>
      </c>
      <c r="D191" s="9" t="str">
        <f>IFERROR(IF(VLOOKUP($B191,'BM2'!$A$9:$F$1038,3)="","",IF($B191&gt;0,VLOOKUP($B191,'BM2'!$A$9:$F$1038,3),"")),"")</f>
        <v/>
      </c>
      <c r="E191" s="9" t="str">
        <f>IFERROR(IF(VLOOKUP($B191,'BM2'!$A$9:$F$1038,4)="","",IF($B191&gt;0,VLOOKUP($B191,'BM2'!$A$9:$F$1038,4),"")),"")</f>
        <v/>
      </c>
      <c r="F191" s="9" t="str">
        <f>IFERROR(IF(VLOOKUP($B191,'BM2'!$A$9:$F$1038,5)="","",IF($B191&gt;0,VLOOKUP($B191,'BM2'!$A$9:$F$1038,5),"")),"")</f>
        <v/>
      </c>
      <c r="G191" s="9" t="str">
        <f>IFERROR(IF(VLOOKUP($B191,'BM2'!$A$9:$F$1038,6)="","",IF($B191&gt;0,VLOOKUP($B191,'BM2'!$A$9:$F$1038,6),"")),"")</f>
        <v/>
      </c>
      <c r="H191" s="10"/>
      <c r="I191" s="43"/>
      <c r="J191" s="36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spans="1:29" s="18" customFormat="1" ht="19.95" customHeight="1" x14ac:dyDescent="0.25">
      <c r="A192" s="9">
        <v>184</v>
      </c>
      <c r="B192" s="9" t="str">
        <f t="shared" si="4"/>
        <v/>
      </c>
      <c r="C192" s="9" t="str">
        <f>IFERROR(IF(VLOOKUP($B192,'BM2'!$A$9:$F$1038,2)="","",IF($B192&gt;0,VLOOKUP($B192,'BM2'!$A$9:$F$1038,2),"")),"")</f>
        <v/>
      </c>
      <c r="D192" s="9" t="str">
        <f>IFERROR(IF(VLOOKUP($B192,'BM2'!$A$9:$F$1038,3)="","",IF($B192&gt;0,VLOOKUP($B192,'BM2'!$A$9:$F$1038,3),"")),"")</f>
        <v/>
      </c>
      <c r="E192" s="9" t="str">
        <f>IFERROR(IF(VLOOKUP($B192,'BM2'!$A$9:$F$1038,4)="","",IF($B192&gt;0,VLOOKUP($B192,'BM2'!$A$9:$F$1038,4),"")),"")</f>
        <v/>
      </c>
      <c r="F192" s="9" t="str">
        <f>IFERROR(IF(VLOOKUP($B192,'BM2'!$A$9:$F$1038,5)="","",IF($B192&gt;0,VLOOKUP($B192,'BM2'!$A$9:$F$1038,5),"")),"")</f>
        <v/>
      </c>
      <c r="G192" s="9" t="str">
        <f>IFERROR(IF(VLOOKUP($B192,'BM2'!$A$9:$F$1038,6)="","",IF($B192&gt;0,VLOOKUP($B192,'BM2'!$A$9:$F$1038,6),"")),"")</f>
        <v/>
      </c>
      <c r="H192" s="10"/>
      <c r="I192" s="43"/>
      <c r="J192" s="36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spans="1:29" s="18" customFormat="1" ht="19.95" customHeight="1" x14ac:dyDescent="0.25">
      <c r="A193" s="9">
        <v>185</v>
      </c>
      <c r="B193" s="9" t="str">
        <f t="shared" si="4"/>
        <v/>
      </c>
      <c r="C193" s="9" t="str">
        <f>IFERROR(IF(VLOOKUP($B193,'BM2'!$A$9:$F$1038,2)="","",IF($B193&gt;0,VLOOKUP($B193,'BM2'!$A$9:$F$1038,2),"")),"")</f>
        <v/>
      </c>
      <c r="D193" s="9" t="str">
        <f>IFERROR(IF(VLOOKUP($B193,'BM2'!$A$9:$F$1038,3)="","",IF($B193&gt;0,VLOOKUP($B193,'BM2'!$A$9:$F$1038,3),"")),"")</f>
        <v/>
      </c>
      <c r="E193" s="9" t="str">
        <f>IFERROR(IF(VLOOKUP($B193,'BM2'!$A$9:$F$1038,4)="","",IF($B193&gt;0,VLOOKUP($B193,'BM2'!$A$9:$F$1038,4),"")),"")</f>
        <v/>
      </c>
      <c r="F193" s="9" t="str">
        <f>IFERROR(IF(VLOOKUP($B193,'BM2'!$A$9:$F$1038,5)="","",IF($B193&gt;0,VLOOKUP($B193,'BM2'!$A$9:$F$1038,5),"")),"")</f>
        <v/>
      </c>
      <c r="G193" s="9" t="str">
        <f>IFERROR(IF(VLOOKUP($B193,'BM2'!$A$9:$F$1038,6)="","",IF($B193&gt;0,VLOOKUP($B193,'BM2'!$A$9:$F$1038,6),"")),"")</f>
        <v/>
      </c>
      <c r="H193" s="10"/>
      <c r="I193" s="43"/>
      <c r="J193" s="36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spans="1:29" s="18" customFormat="1" ht="19.95" customHeight="1" x14ac:dyDescent="0.25">
      <c r="A194" s="9">
        <v>186</v>
      </c>
      <c r="B194" s="9" t="str">
        <f t="shared" si="4"/>
        <v/>
      </c>
      <c r="C194" s="9" t="str">
        <f>IFERROR(IF(VLOOKUP($B194,'BM2'!$A$9:$F$1038,2)="","",IF($B194&gt;0,VLOOKUP($B194,'BM2'!$A$9:$F$1038,2),"")),"")</f>
        <v/>
      </c>
      <c r="D194" s="9" t="str">
        <f>IFERROR(IF(VLOOKUP($B194,'BM2'!$A$9:$F$1038,3)="","",IF($B194&gt;0,VLOOKUP($B194,'BM2'!$A$9:$F$1038,3),"")),"")</f>
        <v/>
      </c>
      <c r="E194" s="9" t="str">
        <f>IFERROR(IF(VLOOKUP($B194,'BM2'!$A$9:$F$1038,4)="","",IF($B194&gt;0,VLOOKUP($B194,'BM2'!$A$9:$F$1038,4),"")),"")</f>
        <v/>
      </c>
      <c r="F194" s="9" t="str">
        <f>IFERROR(IF(VLOOKUP($B194,'BM2'!$A$9:$F$1038,5)="","",IF($B194&gt;0,VLOOKUP($B194,'BM2'!$A$9:$F$1038,5),"")),"")</f>
        <v/>
      </c>
      <c r="G194" s="9" t="str">
        <f>IFERROR(IF(VLOOKUP($B194,'BM2'!$A$9:$F$1038,6)="","",IF($B194&gt;0,VLOOKUP($B194,'BM2'!$A$9:$F$1038,6),"")),"")</f>
        <v/>
      </c>
      <c r="H194" s="10"/>
      <c r="I194" s="43"/>
      <c r="J194" s="36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spans="1:29" s="18" customFormat="1" ht="19.95" customHeight="1" x14ac:dyDescent="0.25">
      <c r="A195" s="9">
        <v>187</v>
      </c>
      <c r="B195" s="9" t="str">
        <f t="shared" si="4"/>
        <v/>
      </c>
      <c r="C195" s="9" t="str">
        <f>IFERROR(IF(VLOOKUP($B195,'BM2'!$A$9:$F$1038,2)="","",IF($B195&gt;0,VLOOKUP($B195,'BM2'!$A$9:$F$1038,2),"")),"")</f>
        <v/>
      </c>
      <c r="D195" s="9" t="str">
        <f>IFERROR(IF(VLOOKUP($B195,'BM2'!$A$9:$F$1038,3)="","",IF($B195&gt;0,VLOOKUP($B195,'BM2'!$A$9:$F$1038,3),"")),"")</f>
        <v/>
      </c>
      <c r="E195" s="9" t="str">
        <f>IFERROR(IF(VLOOKUP($B195,'BM2'!$A$9:$F$1038,4)="","",IF($B195&gt;0,VLOOKUP($B195,'BM2'!$A$9:$F$1038,4),"")),"")</f>
        <v/>
      </c>
      <c r="F195" s="9" t="str">
        <f>IFERROR(IF(VLOOKUP($B195,'BM2'!$A$9:$F$1038,5)="","",IF($B195&gt;0,VLOOKUP($B195,'BM2'!$A$9:$F$1038,5),"")),"")</f>
        <v/>
      </c>
      <c r="G195" s="9" t="str">
        <f>IFERROR(IF(VLOOKUP($B195,'BM2'!$A$9:$F$1038,6)="","",IF($B195&gt;0,VLOOKUP($B195,'BM2'!$A$9:$F$1038,6),"")),"")</f>
        <v/>
      </c>
      <c r="H195" s="10"/>
      <c r="I195" s="43"/>
      <c r="J195" s="36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spans="1:29" s="18" customFormat="1" ht="19.95" customHeight="1" x14ac:dyDescent="0.25">
      <c r="A196" s="9">
        <v>188</v>
      </c>
      <c r="B196" s="9" t="str">
        <f t="shared" si="4"/>
        <v/>
      </c>
      <c r="C196" s="9" t="str">
        <f>IFERROR(IF(VLOOKUP($B196,'BM2'!$A$9:$F$1038,2)="","",IF($B196&gt;0,VLOOKUP($B196,'BM2'!$A$9:$F$1038,2),"")),"")</f>
        <v/>
      </c>
      <c r="D196" s="9" t="str">
        <f>IFERROR(IF(VLOOKUP($B196,'BM2'!$A$9:$F$1038,3)="","",IF($B196&gt;0,VLOOKUP($B196,'BM2'!$A$9:$F$1038,3),"")),"")</f>
        <v/>
      </c>
      <c r="E196" s="9" t="str">
        <f>IFERROR(IF(VLOOKUP($B196,'BM2'!$A$9:$F$1038,4)="","",IF($B196&gt;0,VLOOKUP($B196,'BM2'!$A$9:$F$1038,4),"")),"")</f>
        <v/>
      </c>
      <c r="F196" s="9" t="str">
        <f>IFERROR(IF(VLOOKUP($B196,'BM2'!$A$9:$F$1038,5)="","",IF($B196&gt;0,VLOOKUP($B196,'BM2'!$A$9:$F$1038,5),"")),"")</f>
        <v/>
      </c>
      <c r="G196" s="9" t="str">
        <f>IFERROR(IF(VLOOKUP($B196,'BM2'!$A$9:$F$1038,6)="","",IF($B196&gt;0,VLOOKUP($B196,'BM2'!$A$9:$F$1038,6),"")),"")</f>
        <v/>
      </c>
      <c r="H196" s="10"/>
      <c r="I196" s="43"/>
      <c r="J196" s="36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spans="1:29" s="18" customFormat="1" ht="19.95" customHeight="1" x14ac:dyDescent="0.25">
      <c r="A197" s="9">
        <v>189</v>
      </c>
      <c r="B197" s="9" t="str">
        <f t="shared" si="4"/>
        <v/>
      </c>
      <c r="C197" s="9" t="str">
        <f>IFERROR(IF(VLOOKUP($B197,'BM2'!$A$9:$F$1038,2)="","",IF($B197&gt;0,VLOOKUP($B197,'BM2'!$A$9:$F$1038,2),"")),"")</f>
        <v/>
      </c>
      <c r="D197" s="9" t="str">
        <f>IFERROR(IF(VLOOKUP($B197,'BM2'!$A$9:$F$1038,3)="","",IF($B197&gt;0,VLOOKUP($B197,'BM2'!$A$9:$F$1038,3),"")),"")</f>
        <v/>
      </c>
      <c r="E197" s="9" t="str">
        <f>IFERROR(IF(VLOOKUP($B197,'BM2'!$A$9:$F$1038,4)="","",IF($B197&gt;0,VLOOKUP($B197,'BM2'!$A$9:$F$1038,4),"")),"")</f>
        <v/>
      </c>
      <c r="F197" s="9" t="str">
        <f>IFERROR(IF(VLOOKUP($B197,'BM2'!$A$9:$F$1038,5)="","",IF($B197&gt;0,VLOOKUP($B197,'BM2'!$A$9:$F$1038,5),"")),"")</f>
        <v/>
      </c>
      <c r="G197" s="9" t="str">
        <f>IFERROR(IF(VLOOKUP($B197,'BM2'!$A$9:$F$1038,6)="","",IF($B197&gt;0,VLOOKUP($B197,'BM2'!$A$9:$F$1038,6),"")),"")</f>
        <v/>
      </c>
      <c r="H197" s="10"/>
      <c r="I197" s="43"/>
      <c r="J197" s="36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spans="1:29" s="18" customFormat="1" ht="19.95" customHeight="1" x14ac:dyDescent="0.25">
      <c r="A198" s="9">
        <v>190</v>
      </c>
      <c r="B198" s="9" t="str">
        <f t="shared" si="4"/>
        <v/>
      </c>
      <c r="C198" s="9" t="str">
        <f>IFERROR(IF(VLOOKUP($B198,'BM2'!$A$9:$F$1038,2)="","",IF($B198&gt;0,VLOOKUP($B198,'BM2'!$A$9:$F$1038,2),"")),"")</f>
        <v/>
      </c>
      <c r="D198" s="9" t="str">
        <f>IFERROR(IF(VLOOKUP($B198,'BM2'!$A$9:$F$1038,3)="","",IF($B198&gt;0,VLOOKUP($B198,'BM2'!$A$9:$F$1038,3),"")),"")</f>
        <v/>
      </c>
      <c r="E198" s="9" t="str">
        <f>IFERROR(IF(VLOOKUP($B198,'BM2'!$A$9:$F$1038,4)="","",IF($B198&gt;0,VLOOKUP($B198,'BM2'!$A$9:$F$1038,4),"")),"")</f>
        <v/>
      </c>
      <c r="F198" s="9" t="str">
        <f>IFERROR(IF(VLOOKUP($B198,'BM2'!$A$9:$F$1038,5)="","",IF($B198&gt;0,VLOOKUP($B198,'BM2'!$A$9:$F$1038,5),"")),"")</f>
        <v/>
      </c>
      <c r="G198" s="9" t="str">
        <f>IFERROR(IF(VLOOKUP($B198,'BM2'!$A$9:$F$1038,6)="","",IF($B198&gt;0,VLOOKUP($B198,'BM2'!$A$9:$F$1038,6),"")),"")</f>
        <v/>
      </c>
      <c r="H198" s="10"/>
      <c r="I198" s="43"/>
      <c r="J198" s="36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spans="1:29" s="18" customFormat="1" ht="19.95" customHeight="1" x14ac:dyDescent="0.25">
      <c r="A199" s="9">
        <v>191</v>
      </c>
      <c r="B199" s="9" t="str">
        <f t="shared" si="4"/>
        <v/>
      </c>
      <c r="C199" s="9" t="str">
        <f>IFERROR(IF(VLOOKUP($B199,'BM2'!$A$9:$F$1038,2)="","",IF($B199&gt;0,VLOOKUP($B199,'BM2'!$A$9:$F$1038,2),"")),"")</f>
        <v/>
      </c>
      <c r="D199" s="9" t="str">
        <f>IFERROR(IF(VLOOKUP($B199,'BM2'!$A$9:$F$1038,3)="","",IF($B199&gt;0,VLOOKUP($B199,'BM2'!$A$9:$F$1038,3),"")),"")</f>
        <v/>
      </c>
      <c r="E199" s="9" t="str">
        <f>IFERROR(IF(VLOOKUP($B199,'BM2'!$A$9:$F$1038,4)="","",IF($B199&gt;0,VLOOKUP($B199,'BM2'!$A$9:$F$1038,4),"")),"")</f>
        <v/>
      </c>
      <c r="F199" s="9" t="str">
        <f>IFERROR(IF(VLOOKUP($B199,'BM2'!$A$9:$F$1038,5)="","",IF($B199&gt;0,VLOOKUP($B199,'BM2'!$A$9:$F$1038,5),"")),"")</f>
        <v/>
      </c>
      <c r="G199" s="9" t="str">
        <f>IFERROR(IF(VLOOKUP($B199,'BM2'!$A$9:$F$1038,6)="","",IF($B199&gt;0,VLOOKUP($B199,'BM2'!$A$9:$F$1038,6),"")),"")</f>
        <v/>
      </c>
      <c r="H199" s="10"/>
      <c r="I199" s="43"/>
      <c r="J199" s="36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spans="1:29" s="18" customFormat="1" ht="19.95" customHeight="1" x14ac:dyDescent="0.25">
      <c r="A200" s="9">
        <v>192</v>
      </c>
      <c r="B200" s="9" t="str">
        <f t="shared" si="4"/>
        <v/>
      </c>
      <c r="C200" s="9" t="str">
        <f>IFERROR(IF(VLOOKUP($B200,'BM2'!$A$9:$F$1038,2)="","",IF($B200&gt;0,VLOOKUP($B200,'BM2'!$A$9:$F$1038,2),"")),"")</f>
        <v/>
      </c>
      <c r="D200" s="9" t="str">
        <f>IFERROR(IF(VLOOKUP($B200,'BM2'!$A$9:$F$1038,3)="","",IF($B200&gt;0,VLOOKUP($B200,'BM2'!$A$9:$F$1038,3),"")),"")</f>
        <v/>
      </c>
      <c r="E200" s="9" t="str">
        <f>IFERROR(IF(VLOOKUP($B200,'BM2'!$A$9:$F$1038,4)="","",IF($B200&gt;0,VLOOKUP($B200,'BM2'!$A$9:$F$1038,4),"")),"")</f>
        <v/>
      </c>
      <c r="F200" s="9" t="str">
        <f>IFERROR(IF(VLOOKUP($B200,'BM2'!$A$9:$F$1038,5)="","",IF($B200&gt;0,VLOOKUP($B200,'BM2'!$A$9:$F$1038,5),"")),"")</f>
        <v/>
      </c>
      <c r="G200" s="9" t="str">
        <f>IFERROR(IF(VLOOKUP($B200,'BM2'!$A$9:$F$1038,6)="","",IF($B200&gt;0,VLOOKUP($B200,'BM2'!$A$9:$F$1038,6),"")),"")</f>
        <v/>
      </c>
      <c r="H200" s="10"/>
      <c r="I200" s="43"/>
      <c r="J200" s="36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spans="1:29" s="18" customFormat="1" ht="19.95" customHeight="1" x14ac:dyDescent="0.25">
      <c r="A201" s="9">
        <v>193</v>
      </c>
      <c r="B201" s="9" t="str">
        <f t="shared" si="4"/>
        <v/>
      </c>
      <c r="C201" s="9" t="str">
        <f>IFERROR(IF(VLOOKUP($B201,'BM2'!$A$9:$F$1038,2)="","",IF($B201&gt;0,VLOOKUP($B201,'BM2'!$A$9:$F$1038,2),"")),"")</f>
        <v/>
      </c>
      <c r="D201" s="9" t="str">
        <f>IFERROR(IF(VLOOKUP($B201,'BM2'!$A$9:$F$1038,3)="","",IF($B201&gt;0,VLOOKUP($B201,'BM2'!$A$9:$F$1038,3),"")),"")</f>
        <v/>
      </c>
      <c r="E201" s="9" t="str">
        <f>IFERROR(IF(VLOOKUP($B201,'BM2'!$A$9:$F$1038,4)="","",IF($B201&gt;0,VLOOKUP($B201,'BM2'!$A$9:$F$1038,4),"")),"")</f>
        <v/>
      </c>
      <c r="F201" s="9" t="str">
        <f>IFERROR(IF(VLOOKUP($B201,'BM2'!$A$9:$F$1038,5)="","",IF($B201&gt;0,VLOOKUP($B201,'BM2'!$A$9:$F$1038,5),"")),"")</f>
        <v/>
      </c>
      <c r="G201" s="9" t="str">
        <f>IFERROR(IF(VLOOKUP($B201,'BM2'!$A$9:$F$1038,6)="","",IF($B201&gt;0,VLOOKUP($B201,'BM2'!$A$9:$F$1038,6),"")),"")</f>
        <v/>
      </c>
      <c r="H201" s="10"/>
      <c r="I201" s="43"/>
      <c r="J201" s="36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spans="1:29" s="18" customFormat="1" ht="19.95" customHeight="1" x14ac:dyDescent="0.25">
      <c r="A202" s="9">
        <v>194</v>
      </c>
      <c r="B202" s="9" t="str">
        <f t="shared" ref="B202:B265" si="5">IFERROR(IF(A202&gt;VLOOKUP($K$6,$J$10:$N$17,3,0),"",B201+1),"")</f>
        <v/>
      </c>
      <c r="C202" s="9" t="str">
        <f>IFERROR(IF(VLOOKUP($B202,'BM2'!$A$9:$F$1038,2)="","",IF($B202&gt;0,VLOOKUP($B202,'BM2'!$A$9:$F$1038,2),"")),"")</f>
        <v/>
      </c>
      <c r="D202" s="9" t="str">
        <f>IFERROR(IF(VLOOKUP($B202,'BM2'!$A$9:$F$1038,3)="","",IF($B202&gt;0,VLOOKUP($B202,'BM2'!$A$9:$F$1038,3),"")),"")</f>
        <v/>
      </c>
      <c r="E202" s="9" t="str">
        <f>IFERROR(IF(VLOOKUP($B202,'BM2'!$A$9:$F$1038,4)="","",IF($B202&gt;0,VLOOKUP($B202,'BM2'!$A$9:$F$1038,4),"")),"")</f>
        <v/>
      </c>
      <c r="F202" s="9" t="str">
        <f>IFERROR(IF(VLOOKUP($B202,'BM2'!$A$9:$F$1038,5)="","",IF($B202&gt;0,VLOOKUP($B202,'BM2'!$A$9:$F$1038,5),"")),"")</f>
        <v/>
      </c>
      <c r="G202" s="9" t="str">
        <f>IFERROR(IF(VLOOKUP($B202,'BM2'!$A$9:$F$1038,6)="","",IF($B202&gt;0,VLOOKUP($B202,'BM2'!$A$9:$F$1038,6),"")),"")</f>
        <v/>
      </c>
      <c r="H202" s="10"/>
      <c r="I202" s="43"/>
      <c r="J202" s="36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spans="1:29" s="18" customFormat="1" ht="19.95" customHeight="1" x14ac:dyDescent="0.25">
      <c r="A203" s="9">
        <v>195</v>
      </c>
      <c r="B203" s="9" t="str">
        <f t="shared" si="5"/>
        <v/>
      </c>
      <c r="C203" s="9" t="str">
        <f>IFERROR(IF(VLOOKUP($B203,'BM2'!$A$9:$F$1038,2)="","",IF($B203&gt;0,VLOOKUP($B203,'BM2'!$A$9:$F$1038,2),"")),"")</f>
        <v/>
      </c>
      <c r="D203" s="9" t="str">
        <f>IFERROR(IF(VLOOKUP($B203,'BM2'!$A$9:$F$1038,3)="","",IF($B203&gt;0,VLOOKUP($B203,'BM2'!$A$9:$F$1038,3),"")),"")</f>
        <v/>
      </c>
      <c r="E203" s="9" t="str">
        <f>IFERROR(IF(VLOOKUP($B203,'BM2'!$A$9:$F$1038,4)="","",IF($B203&gt;0,VLOOKUP($B203,'BM2'!$A$9:$F$1038,4),"")),"")</f>
        <v/>
      </c>
      <c r="F203" s="9" t="str">
        <f>IFERROR(IF(VLOOKUP($B203,'BM2'!$A$9:$F$1038,5)="","",IF($B203&gt;0,VLOOKUP($B203,'BM2'!$A$9:$F$1038,5),"")),"")</f>
        <v/>
      </c>
      <c r="G203" s="9" t="str">
        <f>IFERROR(IF(VLOOKUP($B203,'BM2'!$A$9:$F$1038,6)="","",IF($B203&gt;0,VLOOKUP($B203,'BM2'!$A$9:$F$1038,6),"")),"")</f>
        <v/>
      </c>
      <c r="H203" s="10"/>
      <c r="I203" s="43"/>
      <c r="J203" s="36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spans="1:29" s="18" customFormat="1" ht="19.95" customHeight="1" x14ac:dyDescent="0.25">
      <c r="A204" s="9">
        <v>196</v>
      </c>
      <c r="B204" s="9" t="str">
        <f t="shared" si="5"/>
        <v/>
      </c>
      <c r="C204" s="9" t="str">
        <f>IFERROR(IF(VLOOKUP($B204,'BM2'!$A$9:$F$1038,2)="","",IF($B204&gt;0,VLOOKUP($B204,'BM2'!$A$9:$F$1038,2),"")),"")</f>
        <v/>
      </c>
      <c r="D204" s="9" t="str">
        <f>IFERROR(IF(VLOOKUP($B204,'BM2'!$A$9:$F$1038,3)="","",IF($B204&gt;0,VLOOKUP($B204,'BM2'!$A$9:$F$1038,3),"")),"")</f>
        <v/>
      </c>
      <c r="E204" s="9" t="str">
        <f>IFERROR(IF(VLOOKUP($B204,'BM2'!$A$9:$F$1038,4)="","",IF($B204&gt;0,VLOOKUP($B204,'BM2'!$A$9:$F$1038,4),"")),"")</f>
        <v/>
      </c>
      <c r="F204" s="9" t="str">
        <f>IFERROR(IF(VLOOKUP($B204,'BM2'!$A$9:$F$1038,5)="","",IF($B204&gt;0,VLOOKUP($B204,'BM2'!$A$9:$F$1038,5),"")),"")</f>
        <v/>
      </c>
      <c r="G204" s="9" t="str">
        <f>IFERROR(IF(VLOOKUP($B204,'BM2'!$A$9:$F$1038,6)="","",IF($B204&gt;0,VLOOKUP($B204,'BM2'!$A$9:$F$1038,6),"")),"")</f>
        <v/>
      </c>
      <c r="H204" s="10"/>
      <c r="I204" s="43"/>
      <c r="J204" s="36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spans="1:29" s="18" customFormat="1" ht="19.95" customHeight="1" x14ac:dyDescent="0.25">
      <c r="A205" s="9">
        <v>197</v>
      </c>
      <c r="B205" s="9" t="str">
        <f t="shared" si="5"/>
        <v/>
      </c>
      <c r="C205" s="9" t="str">
        <f>IFERROR(IF(VLOOKUP($B205,'BM2'!$A$9:$F$1038,2)="","",IF($B205&gt;0,VLOOKUP($B205,'BM2'!$A$9:$F$1038,2),"")),"")</f>
        <v/>
      </c>
      <c r="D205" s="9" t="str">
        <f>IFERROR(IF(VLOOKUP($B205,'BM2'!$A$9:$F$1038,3)="","",IF($B205&gt;0,VLOOKUP($B205,'BM2'!$A$9:$F$1038,3),"")),"")</f>
        <v/>
      </c>
      <c r="E205" s="9" t="str">
        <f>IFERROR(IF(VLOOKUP($B205,'BM2'!$A$9:$F$1038,4)="","",IF($B205&gt;0,VLOOKUP($B205,'BM2'!$A$9:$F$1038,4),"")),"")</f>
        <v/>
      </c>
      <c r="F205" s="9" t="str">
        <f>IFERROR(IF(VLOOKUP($B205,'BM2'!$A$9:$F$1038,5)="","",IF($B205&gt;0,VLOOKUP($B205,'BM2'!$A$9:$F$1038,5),"")),"")</f>
        <v/>
      </c>
      <c r="G205" s="9" t="str">
        <f>IFERROR(IF(VLOOKUP($B205,'BM2'!$A$9:$F$1038,6)="","",IF($B205&gt;0,VLOOKUP($B205,'BM2'!$A$9:$F$1038,6),"")),"")</f>
        <v/>
      </c>
      <c r="H205" s="10"/>
      <c r="I205" s="43"/>
      <c r="J205" s="36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spans="1:29" s="18" customFormat="1" ht="19.95" customHeight="1" x14ac:dyDescent="0.25">
      <c r="A206" s="9">
        <v>198</v>
      </c>
      <c r="B206" s="9" t="str">
        <f t="shared" si="5"/>
        <v/>
      </c>
      <c r="C206" s="9" t="str">
        <f>IFERROR(IF(VLOOKUP($B206,'BM2'!$A$9:$F$1038,2)="","",IF($B206&gt;0,VLOOKUP($B206,'BM2'!$A$9:$F$1038,2),"")),"")</f>
        <v/>
      </c>
      <c r="D206" s="9" t="str">
        <f>IFERROR(IF(VLOOKUP($B206,'BM2'!$A$9:$F$1038,3)="","",IF($B206&gt;0,VLOOKUP($B206,'BM2'!$A$9:$F$1038,3),"")),"")</f>
        <v/>
      </c>
      <c r="E206" s="9" t="str">
        <f>IFERROR(IF(VLOOKUP($B206,'BM2'!$A$9:$F$1038,4)="","",IF($B206&gt;0,VLOOKUP($B206,'BM2'!$A$9:$F$1038,4),"")),"")</f>
        <v/>
      </c>
      <c r="F206" s="9" t="str">
        <f>IFERROR(IF(VLOOKUP($B206,'BM2'!$A$9:$F$1038,5)="","",IF($B206&gt;0,VLOOKUP($B206,'BM2'!$A$9:$F$1038,5),"")),"")</f>
        <v/>
      </c>
      <c r="G206" s="9" t="str">
        <f>IFERROR(IF(VLOOKUP($B206,'BM2'!$A$9:$F$1038,6)="","",IF($B206&gt;0,VLOOKUP($B206,'BM2'!$A$9:$F$1038,6),"")),"")</f>
        <v/>
      </c>
      <c r="H206" s="10"/>
      <c r="I206" s="43"/>
      <c r="J206" s="36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spans="1:29" s="18" customFormat="1" ht="19.95" customHeight="1" x14ac:dyDescent="0.25">
      <c r="A207" s="9">
        <v>199</v>
      </c>
      <c r="B207" s="9" t="str">
        <f t="shared" si="5"/>
        <v/>
      </c>
      <c r="C207" s="9" t="str">
        <f>IFERROR(IF(VLOOKUP($B207,'BM2'!$A$9:$F$1038,2)="","",IF($B207&gt;0,VLOOKUP($B207,'BM2'!$A$9:$F$1038,2),"")),"")</f>
        <v/>
      </c>
      <c r="D207" s="9" t="str">
        <f>IFERROR(IF(VLOOKUP($B207,'BM2'!$A$9:$F$1038,3)="","",IF($B207&gt;0,VLOOKUP($B207,'BM2'!$A$9:$F$1038,3),"")),"")</f>
        <v/>
      </c>
      <c r="E207" s="9" t="str">
        <f>IFERROR(IF(VLOOKUP($B207,'BM2'!$A$9:$F$1038,4)="","",IF($B207&gt;0,VLOOKUP($B207,'BM2'!$A$9:$F$1038,4),"")),"")</f>
        <v/>
      </c>
      <c r="F207" s="9" t="str">
        <f>IFERROR(IF(VLOOKUP($B207,'BM2'!$A$9:$F$1038,5)="","",IF($B207&gt;0,VLOOKUP($B207,'BM2'!$A$9:$F$1038,5),"")),"")</f>
        <v/>
      </c>
      <c r="G207" s="9" t="str">
        <f>IFERROR(IF(VLOOKUP($B207,'BM2'!$A$9:$F$1038,6)="","",IF($B207&gt;0,VLOOKUP($B207,'BM2'!$A$9:$F$1038,6),"")),"")</f>
        <v/>
      </c>
      <c r="H207" s="10"/>
      <c r="I207" s="43"/>
      <c r="J207" s="36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spans="1:29" s="18" customFormat="1" ht="19.95" customHeight="1" x14ac:dyDescent="0.25">
      <c r="A208" s="9">
        <v>200</v>
      </c>
      <c r="B208" s="9" t="str">
        <f t="shared" si="5"/>
        <v/>
      </c>
      <c r="C208" s="9" t="str">
        <f>IFERROR(IF(VLOOKUP($B208,'BM2'!$A$9:$F$1038,2)="","",IF($B208&gt;0,VLOOKUP($B208,'BM2'!$A$9:$F$1038,2),"")),"")</f>
        <v/>
      </c>
      <c r="D208" s="9" t="str">
        <f>IFERROR(IF(VLOOKUP($B208,'BM2'!$A$9:$F$1038,3)="","",IF($B208&gt;0,VLOOKUP($B208,'BM2'!$A$9:$F$1038,3),"")),"")</f>
        <v/>
      </c>
      <c r="E208" s="9" t="str">
        <f>IFERROR(IF(VLOOKUP($B208,'BM2'!$A$9:$F$1038,4)="","",IF($B208&gt;0,VLOOKUP($B208,'BM2'!$A$9:$F$1038,4),"")),"")</f>
        <v/>
      </c>
      <c r="F208" s="9" t="str">
        <f>IFERROR(IF(VLOOKUP($B208,'BM2'!$A$9:$F$1038,5)="","",IF($B208&gt;0,VLOOKUP($B208,'BM2'!$A$9:$F$1038,5),"")),"")</f>
        <v/>
      </c>
      <c r="G208" s="9" t="str">
        <f>IFERROR(IF(VLOOKUP($B208,'BM2'!$A$9:$F$1038,6)="","",IF($B208&gt;0,VLOOKUP($B208,'BM2'!$A$9:$F$1038,6),"")),"")</f>
        <v/>
      </c>
      <c r="H208" s="10"/>
      <c r="I208" s="43"/>
      <c r="J208" s="36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spans="1:29" s="18" customFormat="1" ht="19.95" customHeight="1" x14ac:dyDescent="0.25">
      <c r="A209" s="9">
        <v>201</v>
      </c>
      <c r="B209" s="9" t="str">
        <f t="shared" si="5"/>
        <v/>
      </c>
      <c r="C209" s="9" t="str">
        <f>IFERROR(IF(VLOOKUP($B209,'BM2'!$A$9:$F$1038,2)="","",IF($B209&gt;0,VLOOKUP($B209,'BM2'!$A$9:$F$1038,2),"")),"")</f>
        <v/>
      </c>
      <c r="D209" s="9" t="str">
        <f>IFERROR(IF(VLOOKUP($B209,'BM2'!$A$9:$F$1038,3)="","",IF($B209&gt;0,VLOOKUP($B209,'BM2'!$A$9:$F$1038,3),"")),"")</f>
        <v/>
      </c>
      <c r="E209" s="9" t="str">
        <f>IFERROR(IF(VLOOKUP($B209,'BM2'!$A$9:$F$1038,4)="","",IF($B209&gt;0,VLOOKUP($B209,'BM2'!$A$9:$F$1038,4),"")),"")</f>
        <v/>
      </c>
      <c r="F209" s="9" t="str">
        <f>IFERROR(IF(VLOOKUP($B209,'BM2'!$A$9:$F$1038,5)="","",IF($B209&gt;0,VLOOKUP($B209,'BM2'!$A$9:$F$1038,5),"")),"")</f>
        <v/>
      </c>
      <c r="G209" s="9" t="str">
        <f>IFERROR(IF(VLOOKUP($B209,'BM2'!$A$9:$F$1038,6)="","",IF($B209&gt;0,VLOOKUP($B209,'BM2'!$A$9:$F$1038,6),"")),"")</f>
        <v/>
      </c>
      <c r="H209" s="10"/>
      <c r="I209" s="43"/>
      <c r="J209" s="36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spans="1:29" s="18" customFormat="1" ht="19.95" customHeight="1" x14ac:dyDescent="0.25">
      <c r="A210" s="9">
        <v>202</v>
      </c>
      <c r="B210" s="9" t="str">
        <f t="shared" si="5"/>
        <v/>
      </c>
      <c r="C210" s="9" t="str">
        <f>IFERROR(IF(VLOOKUP($B210,'BM2'!$A$9:$F$1038,2)="","",IF($B210&gt;0,VLOOKUP($B210,'BM2'!$A$9:$F$1038,2),"")),"")</f>
        <v/>
      </c>
      <c r="D210" s="9" t="str">
        <f>IFERROR(IF(VLOOKUP($B210,'BM2'!$A$9:$F$1038,3)="","",IF($B210&gt;0,VLOOKUP($B210,'BM2'!$A$9:$F$1038,3),"")),"")</f>
        <v/>
      </c>
      <c r="E210" s="9" t="str">
        <f>IFERROR(IF(VLOOKUP($B210,'BM2'!$A$9:$F$1038,4)="","",IF($B210&gt;0,VLOOKUP($B210,'BM2'!$A$9:$F$1038,4),"")),"")</f>
        <v/>
      </c>
      <c r="F210" s="9" t="str">
        <f>IFERROR(IF(VLOOKUP($B210,'BM2'!$A$9:$F$1038,5)="","",IF($B210&gt;0,VLOOKUP($B210,'BM2'!$A$9:$F$1038,5),"")),"")</f>
        <v/>
      </c>
      <c r="G210" s="9" t="str">
        <f>IFERROR(IF(VLOOKUP($B210,'BM2'!$A$9:$F$1038,6)="","",IF($B210&gt;0,VLOOKUP($B210,'BM2'!$A$9:$F$1038,6),"")),"")</f>
        <v/>
      </c>
      <c r="H210" s="10"/>
      <c r="I210" s="43"/>
      <c r="J210" s="36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spans="1:29" s="18" customFormat="1" ht="19.95" customHeight="1" x14ac:dyDescent="0.25">
      <c r="A211" s="9">
        <v>203</v>
      </c>
      <c r="B211" s="9" t="str">
        <f t="shared" si="5"/>
        <v/>
      </c>
      <c r="C211" s="9" t="str">
        <f>IFERROR(IF(VLOOKUP($B211,'BM2'!$A$9:$F$1038,2)="","",IF($B211&gt;0,VLOOKUP($B211,'BM2'!$A$9:$F$1038,2),"")),"")</f>
        <v/>
      </c>
      <c r="D211" s="9" t="str">
        <f>IFERROR(IF(VLOOKUP($B211,'BM2'!$A$9:$F$1038,3)="","",IF($B211&gt;0,VLOOKUP($B211,'BM2'!$A$9:$F$1038,3),"")),"")</f>
        <v/>
      </c>
      <c r="E211" s="9" t="str">
        <f>IFERROR(IF(VLOOKUP($B211,'BM2'!$A$9:$F$1038,4)="","",IF($B211&gt;0,VLOOKUP($B211,'BM2'!$A$9:$F$1038,4),"")),"")</f>
        <v/>
      </c>
      <c r="F211" s="9" t="str">
        <f>IFERROR(IF(VLOOKUP($B211,'BM2'!$A$9:$F$1038,5)="","",IF($B211&gt;0,VLOOKUP($B211,'BM2'!$A$9:$F$1038,5),"")),"")</f>
        <v/>
      </c>
      <c r="G211" s="9" t="str">
        <f>IFERROR(IF(VLOOKUP($B211,'BM2'!$A$9:$F$1038,6)="","",IF($B211&gt;0,VLOOKUP($B211,'BM2'!$A$9:$F$1038,6),"")),"")</f>
        <v/>
      </c>
      <c r="H211" s="10"/>
      <c r="I211" s="43"/>
      <c r="J211" s="36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spans="1:29" s="18" customFormat="1" ht="19.95" customHeight="1" x14ac:dyDescent="0.25">
      <c r="A212" s="9">
        <v>204</v>
      </c>
      <c r="B212" s="9" t="str">
        <f t="shared" si="5"/>
        <v/>
      </c>
      <c r="C212" s="9" t="str">
        <f>IFERROR(IF(VLOOKUP($B212,'BM2'!$A$9:$F$1038,2)="","",IF($B212&gt;0,VLOOKUP($B212,'BM2'!$A$9:$F$1038,2),"")),"")</f>
        <v/>
      </c>
      <c r="D212" s="9" t="str">
        <f>IFERROR(IF(VLOOKUP($B212,'BM2'!$A$9:$F$1038,3)="","",IF($B212&gt;0,VLOOKUP($B212,'BM2'!$A$9:$F$1038,3),"")),"")</f>
        <v/>
      </c>
      <c r="E212" s="9" t="str">
        <f>IFERROR(IF(VLOOKUP($B212,'BM2'!$A$9:$F$1038,4)="","",IF($B212&gt;0,VLOOKUP($B212,'BM2'!$A$9:$F$1038,4),"")),"")</f>
        <v/>
      </c>
      <c r="F212" s="9" t="str">
        <f>IFERROR(IF(VLOOKUP($B212,'BM2'!$A$9:$F$1038,5)="","",IF($B212&gt;0,VLOOKUP($B212,'BM2'!$A$9:$F$1038,5),"")),"")</f>
        <v/>
      </c>
      <c r="G212" s="9" t="str">
        <f>IFERROR(IF(VLOOKUP($B212,'BM2'!$A$9:$F$1038,6)="","",IF($B212&gt;0,VLOOKUP($B212,'BM2'!$A$9:$F$1038,6),"")),"")</f>
        <v/>
      </c>
      <c r="H212" s="10"/>
      <c r="I212" s="43"/>
      <c r="J212" s="36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spans="1:29" s="18" customFormat="1" ht="19.95" customHeight="1" x14ac:dyDescent="0.25">
      <c r="A213" s="9">
        <v>205</v>
      </c>
      <c r="B213" s="9" t="str">
        <f t="shared" si="5"/>
        <v/>
      </c>
      <c r="C213" s="9" t="str">
        <f>IFERROR(IF(VLOOKUP($B213,'BM2'!$A$9:$F$1038,2)="","",IF($B213&gt;0,VLOOKUP($B213,'BM2'!$A$9:$F$1038,2),"")),"")</f>
        <v/>
      </c>
      <c r="D213" s="9" t="str">
        <f>IFERROR(IF(VLOOKUP($B213,'BM2'!$A$9:$F$1038,3)="","",IF($B213&gt;0,VLOOKUP($B213,'BM2'!$A$9:$F$1038,3),"")),"")</f>
        <v/>
      </c>
      <c r="E213" s="9" t="str">
        <f>IFERROR(IF(VLOOKUP($B213,'BM2'!$A$9:$F$1038,4)="","",IF($B213&gt;0,VLOOKUP($B213,'BM2'!$A$9:$F$1038,4),"")),"")</f>
        <v/>
      </c>
      <c r="F213" s="9" t="str">
        <f>IFERROR(IF(VLOOKUP($B213,'BM2'!$A$9:$F$1038,5)="","",IF($B213&gt;0,VLOOKUP($B213,'BM2'!$A$9:$F$1038,5),"")),"")</f>
        <v/>
      </c>
      <c r="G213" s="9" t="str">
        <f>IFERROR(IF(VLOOKUP($B213,'BM2'!$A$9:$F$1038,6)="","",IF($B213&gt;0,VLOOKUP($B213,'BM2'!$A$9:$F$1038,6),"")),"")</f>
        <v/>
      </c>
      <c r="H213" s="10"/>
      <c r="I213" s="43"/>
      <c r="J213" s="36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spans="1:29" s="18" customFormat="1" ht="19.95" customHeight="1" x14ac:dyDescent="0.25">
      <c r="A214" s="9">
        <v>206</v>
      </c>
      <c r="B214" s="9" t="str">
        <f t="shared" si="5"/>
        <v/>
      </c>
      <c r="C214" s="9" t="str">
        <f>IFERROR(IF(VLOOKUP($B214,'BM2'!$A$9:$F$1038,2)="","",IF($B214&gt;0,VLOOKUP($B214,'BM2'!$A$9:$F$1038,2),"")),"")</f>
        <v/>
      </c>
      <c r="D214" s="9" t="str">
        <f>IFERROR(IF(VLOOKUP($B214,'BM2'!$A$9:$F$1038,3)="","",IF($B214&gt;0,VLOOKUP($B214,'BM2'!$A$9:$F$1038,3),"")),"")</f>
        <v/>
      </c>
      <c r="E214" s="9" t="str">
        <f>IFERROR(IF(VLOOKUP($B214,'BM2'!$A$9:$F$1038,4)="","",IF($B214&gt;0,VLOOKUP($B214,'BM2'!$A$9:$F$1038,4),"")),"")</f>
        <v/>
      </c>
      <c r="F214" s="9" t="str">
        <f>IFERROR(IF(VLOOKUP($B214,'BM2'!$A$9:$F$1038,5)="","",IF($B214&gt;0,VLOOKUP($B214,'BM2'!$A$9:$F$1038,5),"")),"")</f>
        <v/>
      </c>
      <c r="G214" s="9" t="str">
        <f>IFERROR(IF(VLOOKUP($B214,'BM2'!$A$9:$F$1038,6)="","",IF($B214&gt;0,VLOOKUP($B214,'BM2'!$A$9:$F$1038,6),"")),"")</f>
        <v/>
      </c>
      <c r="H214" s="10"/>
      <c r="I214" s="43"/>
      <c r="J214" s="36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spans="1:29" s="18" customFormat="1" ht="19.95" customHeight="1" x14ac:dyDescent="0.25">
      <c r="A215" s="9">
        <v>207</v>
      </c>
      <c r="B215" s="9" t="str">
        <f t="shared" si="5"/>
        <v/>
      </c>
      <c r="C215" s="9" t="str">
        <f>IFERROR(IF(VLOOKUP($B215,'BM2'!$A$9:$F$1038,2)="","",IF($B215&gt;0,VLOOKUP($B215,'BM2'!$A$9:$F$1038,2),"")),"")</f>
        <v/>
      </c>
      <c r="D215" s="9" t="str">
        <f>IFERROR(IF(VLOOKUP($B215,'BM2'!$A$9:$F$1038,3)="","",IF($B215&gt;0,VLOOKUP($B215,'BM2'!$A$9:$F$1038,3),"")),"")</f>
        <v/>
      </c>
      <c r="E215" s="9" t="str">
        <f>IFERROR(IF(VLOOKUP($B215,'BM2'!$A$9:$F$1038,4)="","",IF($B215&gt;0,VLOOKUP($B215,'BM2'!$A$9:$F$1038,4),"")),"")</f>
        <v/>
      </c>
      <c r="F215" s="9" t="str">
        <f>IFERROR(IF(VLOOKUP($B215,'BM2'!$A$9:$F$1038,5)="","",IF($B215&gt;0,VLOOKUP($B215,'BM2'!$A$9:$F$1038,5),"")),"")</f>
        <v/>
      </c>
      <c r="G215" s="9" t="str">
        <f>IFERROR(IF(VLOOKUP($B215,'BM2'!$A$9:$F$1038,6)="","",IF($B215&gt;0,VLOOKUP($B215,'BM2'!$A$9:$F$1038,6),"")),"")</f>
        <v/>
      </c>
      <c r="H215" s="10"/>
      <c r="I215" s="43"/>
      <c r="J215" s="36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spans="1:29" s="18" customFormat="1" ht="19.95" customHeight="1" x14ac:dyDescent="0.25">
      <c r="A216" s="9">
        <v>208</v>
      </c>
      <c r="B216" s="9" t="str">
        <f t="shared" si="5"/>
        <v/>
      </c>
      <c r="C216" s="9" t="str">
        <f>IFERROR(IF(VLOOKUP($B216,'BM2'!$A$9:$F$1038,2)="","",IF($B216&gt;0,VLOOKUP($B216,'BM2'!$A$9:$F$1038,2),"")),"")</f>
        <v/>
      </c>
      <c r="D216" s="9" t="str">
        <f>IFERROR(IF(VLOOKUP($B216,'BM2'!$A$9:$F$1038,3)="","",IF($B216&gt;0,VLOOKUP($B216,'BM2'!$A$9:$F$1038,3),"")),"")</f>
        <v/>
      </c>
      <c r="E216" s="9" t="str">
        <f>IFERROR(IF(VLOOKUP($B216,'BM2'!$A$9:$F$1038,4)="","",IF($B216&gt;0,VLOOKUP($B216,'BM2'!$A$9:$F$1038,4),"")),"")</f>
        <v/>
      </c>
      <c r="F216" s="9" t="str">
        <f>IFERROR(IF(VLOOKUP($B216,'BM2'!$A$9:$F$1038,5)="","",IF($B216&gt;0,VLOOKUP($B216,'BM2'!$A$9:$F$1038,5),"")),"")</f>
        <v/>
      </c>
      <c r="G216" s="9" t="str">
        <f>IFERROR(IF(VLOOKUP($B216,'BM2'!$A$9:$F$1038,6)="","",IF($B216&gt;0,VLOOKUP($B216,'BM2'!$A$9:$F$1038,6),"")),"")</f>
        <v/>
      </c>
      <c r="H216" s="10"/>
      <c r="I216" s="43"/>
      <c r="J216" s="36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spans="1:29" s="18" customFormat="1" ht="19.95" customHeight="1" x14ac:dyDescent="0.25">
      <c r="A217" s="9">
        <v>209</v>
      </c>
      <c r="B217" s="9" t="str">
        <f t="shared" si="5"/>
        <v/>
      </c>
      <c r="C217" s="9" t="str">
        <f>IFERROR(IF(VLOOKUP($B217,'BM2'!$A$9:$F$1038,2)="","",IF($B217&gt;0,VLOOKUP($B217,'BM2'!$A$9:$F$1038,2),"")),"")</f>
        <v/>
      </c>
      <c r="D217" s="9" t="str">
        <f>IFERROR(IF(VLOOKUP($B217,'BM2'!$A$9:$F$1038,3)="","",IF($B217&gt;0,VLOOKUP($B217,'BM2'!$A$9:$F$1038,3),"")),"")</f>
        <v/>
      </c>
      <c r="E217" s="9" t="str">
        <f>IFERROR(IF(VLOOKUP($B217,'BM2'!$A$9:$F$1038,4)="","",IF($B217&gt;0,VLOOKUP($B217,'BM2'!$A$9:$F$1038,4),"")),"")</f>
        <v/>
      </c>
      <c r="F217" s="9" t="str">
        <f>IFERROR(IF(VLOOKUP($B217,'BM2'!$A$9:$F$1038,5)="","",IF($B217&gt;0,VLOOKUP($B217,'BM2'!$A$9:$F$1038,5),"")),"")</f>
        <v/>
      </c>
      <c r="G217" s="9" t="str">
        <f>IFERROR(IF(VLOOKUP($B217,'BM2'!$A$9:$F$1038,6)="","",IF($B217&gt;0,VLOOKUP($B217,'BM2'!$A$9:$F$1038,6),"")),"")</f>
        <v/>
      </c>
      <c r="H217" s="10"/>
      <c r="I217" s="43"/>
      <c r="J217" s="36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spans="1:29" s="18" customFormat="1" ht="19.95" customHeight="1" x14ac:dyDescent="0.25">
      <c r="A218" s="9">
        <v>210</v>
      </c>
      <c r="B218" s="9" t="str">
        <f t="shared" si="5"/>
        <v/>
      </c>
      <c r="C218" s="9" t="str">
        <f>IFERROR(IF(VLOOKUP($B218,'BM2'!$A$9:$F$1038,2)="","",IF($B218&gt;0,VLOOKUP($B218,'BM2'!$A$9:$F$1038,2),"")),"")</f>
        <v/>
      </c>
      <c r="D218" s="9" t="str">
        <f>IFERROR(IF(VLOOKUP($B218,'BM2'!$A$9:$F$1038,3)="","",IF($B218&gt;0,VLOOKUP($B218,'BM2'!$A$9:$F$1038,3),"")),"")</f>
        <v/>
      </c>
      <c r="E218" s="9" t="str">
        <f>IFERROR(IF(VLOOKUP($B218,'BM2'!$A$9:$F$1038,4)="","",IF($B218&gt;0,VLOOKUP($B218,'BM2'!$A$9:$F$1038,4),"")),"")</f>
        <v/>
      </c>
      <c r="F218" s="9" t="str">
        <f>IFERROR(IF(VLOOKUP($B218,'BM2'!$A$9:$F$1038,5)="","",IF($B218&gt;0,VLOOKUP($B218,'BM2'!$A$9:$F$1038,5),"")),"")</f>
        <v/>
      </c>
      <c r="G218" s="9" t="str">
        <f>IFERROR(IF(VLOOKUP($B218,'BM2'!$A$9:$F$1038,6)="","",IF($B218&gt;0,VLOOKUP($B218,'BM2'!$A$9:$F$1038,6),"")),"")</f>
        <v/>
      </c>
      <c r="H218" s="10"/>
      <c r="I218" s="43"/>
      <c r="J218" s="36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spans="1:29" s="18" customFormat="1" ht="19.95" customHeight="1" x14ac:dyDescent="0.25">
      <c r="A219" s="9">
        <v>211</v>
      </c>
      <c r="B219" s="9" t="str">
        <f t="shared" si="5"/>
        <v/>
      </c>
      <c r="C219" s="9" t="str">
        <f>IFERROR(IF(VLOOKUP($B219,'BM2'!$A$9:$F$1038,2)="","",IF($B219&gt;0,VLOOKUP($B219,'BM2'!$A$9:$F$1038,2),"")),"")</f>
        <v/>
      </c>
      <c r="D219" s="9" t="str">
        <f>IFERROR(IF(VLOOKUP($B219,'BM2'!$A$9:$F$1038,3)="","",IF($B219&gt;0,VLOOKUP($B219,'BM2'!$A$9:$F$1038,3),"")),"")</f>
        <v/>
      </c>
      <c r="E219" s="9" t="str">
        <f>IFERROR(IF(VLOOKUP($B219,'BM2'!$A$9:$F$1038,4)="","",IF($B219&gt;0,VLOOKUP($B219,'BM2'!$A$9:$F$1038,4),"")),"")</f>
        <v/>
      </c>
      <c r="F219" s="9" t="str">
        <f>IFERROR(IF(VLOOKUP($B219,'BM2'!$A$9:$F$1038,5)="","",IF($B219&gt;0,VLOOKUP($B219,'BM2'!$A$9:$F$1038,5),"")),"")</f>
        <v/>
      </c>
      <c r="G219" s="9" t="str">
        <f>IFERROR(IF(VLOOKUP($B219,'BM2'!$A$9:$F$1038,6)="","",IF($B219&gt;0,VLOOKUP($B219,'BM2'!$A$9:$F$1038,6),"")),"")</f>
        <v/>
      </c>
      <c r="H219" s="10"/>
      <c r="I219" s="43"/>
      <c r="J219" s="36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spans="1:29" s="18" customFormat="1" ht="19.95" customHeight="1" x14ac:dyDescent="0.25">
      <c r="A220" s="9">
        <v>212</v>
      </c>
      <c r="B220" s="9" t="str">
        <f t="shared" si="5"/>
        <v/>
      </c>
      <c r="C220" s="9" t="str">
        <f>IFERROR(IF(VLOOKUP($B220,'BM2'!$A$9:$F$1038,2)="","",IF($B220&gt;0,VLOOKUP($B220,'BM2'!$A$9:$F$1038,2),"")),"")</f>
        <v/>
      </c>
      <c r="D220" s="9" t="str">
        <f>IFERROR(IF(VLOOKUP($B220,'BM2'!$A$9:$F$1038,3)="","",IF($B220&gt;0,VLOOKUP($B220,'BM2'!$A$9:$F$1038,3),"")),"")</f>
        <v/>
      </c>
      <c r="E220" s="9" t="str">
        <f>IFERROR(IF(VLOOKUP($B220,'BM2'!$A$9:$F$1038,4)="","",IF($B220&gt;0,VLOOKUP($B220,'BM2'!$A$9:$F$1038,4),"")),"")</f>
        <v/>
      </c>
      <c r="F220" s="9" t="str">
        <f>IFERROR(IF(VLOOKUP($B220,'BM2'!$A$9:$F$1038,5)="","",IF($B220&gt;0,VLOOKUP($B220,'BM2'!$A$9:$F$1038,5),"")),"")</f>
        <v/>
      </c>
      <c r="G220" s="9" t="str">
        <f>IFERROR(IF(VLOOKUP($B220,'BM2'!$A$9:$F$1038,6)="","",IF($B220&gt;0,VLOOKUP($B220,'BM2'!$A$9:$F$1038,6),"")),"")</f>
        <v/>
      </c>
      <c r="H220" s="10"/>
      <c r="I220" s="43"/>
      <c r="J220" s="36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spans="1:29" s="18" customFormat="1" ht="19.95" customHeight="1" x14ac:dyDescent="0.25">
      <c r="A221" s="9">
        <v>213</v>
      </c>
      <c r="B221" s="9" t="str">
        <f t="shared" si="5"/>
        <v/>
      </c>
      <c r="C221" s="9" t="str">
        <f>IFERROR(IF(VLOOKUP($B221,'BM2'!$A$9:$F$1038,2)="","",IF($B221&gt;0,VLOOKUP($B221,'BM2'!$A$9:$F$1038,2),"")),"")</f>
        <v/>
      </c>
      <c r="D221" s="9" t="str">
        <f>IFERROR(IF(VLOOKUP($B221,'BM2'!$A$9:$F$1038,3)="","",IF($B221&gt;0,VLOOKUP($B221,'BM2'!$A$9:$F$1038,3),"")),"")</f>
        <v/>
      </c>
      <c r="E221" s="9" t="str">
        <f>IFERROR(IF(VLOOKUP($B221,'BM2'!$A$9:$F$1038,4)="","",IF($B221&gt;0,VLOOKUP($B221,'BM2'!$A$9:$F$1038,4),"")),"")</f>
        <v/>
      </c>
      <c r="F221" s="9" t="str">
        <f>IFERROR(IF(VLOOKUP($B221,'BM2'!$A$9:$F$1038,5)="","",IF($B221&gt;0,VLOOKUP($B221,'BM2'!$A$9:$F$1038,5),"")),"")</f>
        <v/>
      </c>
      <c r="G221" s="9" t="str">
        <f>IFERROR(IF(VLOOKUP($B221,'BM2'!$A$9:$F$1038,6)="","",IF($B221&gt;0,VLOOKUP($B221,'BM2'!$A$9:$F$1038,6),"")),"")</f>
        <v/>
      </c>
      <c r="H221" s="10"/>
      <c r="I221" s="43"/>
      <c r="J221" s="36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spans="1:29" s="18" customFormat="1" ht="19.95" customHeight="1" x14ac:dyDescent="0.25">
      <c r="A222" s="9">
        <v>214</v>
      </c>
      <c r="B222" s="9" t="str">
        <f t="shared" si="5"/>
        <v/>
      </c>
      <c r="C222" s="9" t="str">
        <f>IFERROR(IF(VLOOKUP($B222,'BM2'!$A$9:$F$1038,2)="","",IF($B222&gt;0,VLOOKUP($B222,'BM2'!$A$9:$F$1038,2),"")),"")</f>
        <v/>
      </c>
      <c r="D222" s="9" t="str">
        <f>IFERROR(IF(VLOOKUP($B222,'BM2'!$A$9:$F$1038,3)="","",IF($B222&gt;0,VLOOKUP($B222,'BM2'!$A$9:$F$1038,3),"")),"")</f>
        <v/>
      </c>
      <c r="E222" s="9" t="str">
        <f>IFERROR(IF(VLOOKUP($B222,'BM2'!$A$9:$F$1038,4)="","",IF($B222&gt;0,VLOOKUP($B222,'BM2'!$A$9:$F$1038,4),"")),"")</f>
        <v/>
      </c>
      <c r="F222" s="9" t="str">
        <f>IFERROR(IF(VLOOKUP($B222,'BM2'!$A$9:$F$1038,5)="","",IF($B222&gt;0,VLOOKUP($B222,'BM2'!$A$9:$F$1038,5),"")),"")</f>
        <v/>
      </c>
      <c r="G222" s="9" t="str">
        <f>IFERROR(IF(VLOOKUP($B222,'BM2'!$A$9:$F$1038,6)="","",IF($B222&gt;0,VLOOKUP($B222,'BM2'!$A$9:$F$1038,6),"")),"")</f>
        <v/>
      </c>
      <c r="H222" s="10"/>
      <c r="I222" s="43"/>
      <c r="J222" s="36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spans="1:29" s="18" customFormat="1" ht="19.95" customHeight="1" x14ac:dyDescent="0.25">
      <c r="A223" s="9">
        <v>215</v>
      </c>
      <c r="B223" s="9" t="str">
        <f t="shared" si="5"/>
        <v/>
      </c>
      <c r="C223" s="9" t="str">
        <f>IFERROR(IF(VLOOKUP($B223,'BM2'!$A$9:$F$1038,2)="","",IF($B223&gt;0,VLOOKUP($B223,'BM2'!$A$9:$F$1038,2),"")),"")</f>
        <v/>
      </c>
      <c r="D223" s="9" t="str">
        <f>IFERROR(IF(VLOOKUP($B223,'BM2'!$A$9:$F$1038,3)="","",IF($B223&gt;0,VLOOKUP($B223,'BM2'!$A$9:$F$1038,3),"")),"")</f>
        <v/>
      </c>
      <c r="E223" s="9" t="str">
        <f>IFERROR(IF(VLOOKUP($B223,'BM2'!$A$9:$F$1038,4)="","",IF($B223&gt;0,VLOOKUP($B223,'BM2'!$A$9:$F$1038,4),"")),"")</f>
        <v/>
      </c>
      <c r="F223" s="9" t="str">
        <f>IFERROR(IF(VLOOKUP($B223,'BM2'!$A$9:$F$1038,5)="","",IF($B223&gt;0,VLOOKUP($B223,'BM2'!$A$9:$F$1038,5),"")),"")</f>
        <v/>
      </c>
      <c r="G223" s="9" t="str">
        <f>IFERROR(IF(VLOOKUP($B223,'BM2'!$A$9:$F$1038,6)="","",IF($B223&gt;0,VLOOKUP($B223,'BM2'!$A$9:$F$1038,6),"")),"")</f>
        <v/>
      </c>
      <c r="H223" s="10"/>
      <c r="I223" s="43"/>
      <c r="J223" s="36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spans="1:29" s="18" customFormat="1" ht="19.95" customHeight="1" x14ac:dyDescent="0.25">
      <c r="A224" s="9">
        <v>216</v>
      </c>
      <c r="B224" s="9" t="str">
        <f t="shared" si="5"/>
        <v/>
      </c>
      <c r="C224" s="9" t="str">
        <f>IFERROR(IF(VLOOKUP($B224,'BM2'!$A$9:$F$1038,2)="","",IF($B224&gt;0,VLOOKUP($B224,'BM2'!$A$9:$F$1038,2),"")),"")</f>
        <v/>
      </c>
      <c r="D224" s="9" t="str">
        <f>IFERROR(IF(VLOOKUP($B224,'BM2'!$A$9:$F$1038,3)="","",IF($B224&gt;0,VLOOKUP($B224,'BM2'!$A$9:$F$1038,3),"")),"")</f>
        <v/>
      </c>
      <c r="E224" s="9" t="str">
        <f>IFERROR(IF(VLOOKUP($B224,'BM2'!$A$9:$F$1038,4)="","",IF($B224&gt;0,VLOOKUP($B224,'BM2'!$A$9:$F$1038,4),"")),"")</f>
        <v/>
      </c>
      <c r="F224" s="9" t="str">
        <f>IFERROR(IF(VLOOKUP($B224,'BM2'!$A$9:$F$1038,5)="","",IF($B224&gt;0,VLOOKUP($B224,'BM2'!$A$9:$F$1038,5),"")),"")</f>
        <v/>
      </c>
      <c r="G224" s="9" t="str">
        <f>IFERROR(IF(VLOOKUP($B224,'BM2'!$A$9:$F$1038,6)="","",IF($B224&gt;0,VLOOKUP($B224,'BM2'!$A$9:$F$1038,6),"")),"")</f>
        <v/>
      </c>
      <c r="H224" s="10"/>
      <c r="I224" s="43"/>
      <c r="J224" s="36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spans="1:29" s="18" customFormat="1" ht="19.95" customHeight="1" x14ac:dyDescent="0.25">
      <c r="A225" s="9">
        <v>217</v>
      </c>
      <c r="B225" s="9" t="str">
        <f t="shared" si="5"/>
        <v/>
      </c>
      <c r="C225" s="9" t="str">
        <f>IFERROR(IF(VLOOKUP($B225,'BM2'!$A$9:$F$1038,2)="","",IF($B225&gt;0,VLOOKUP($B225,'BM2'!$A$9:$F$1038,2),"")),"")</f>
        <v/>
      </c>
      <c r="D225" s="9" t="str">
        <f>IFERROR(IF(VLOOKUP($B225,'BM2'!$A$9:$F$1038,3)="","",IF($B225&gt;0,VLOOKUP($B225,'BM2'!$A$9:$F$1038,3),"")),"")</f>
        <v/>
      </c>
      <c r="E225" s="9" t="str">
        <f>IFERROR(IF(VLOOKUP($B225,'BM2'!$A$9:$F$1038,4)="","",IF($B225&gt;0,VLOOKUP($B225,'BM2'!$A$9:$F$1038,4),"")),"")</f>
        <v/>
      </c>
      <c r="F225" s="9" t="str">
        <f>IFERROR(IF(VLOOKUP($B225,'BM2'!$A$9:$F$1038,5)="","",IF($B225&gt;0,VLOOKUP($B225,'BM2'!$A$9:$F$1038,5),"")),"")</f>
        <v/>
      </c>
      <c r="G225" s="9" t="str">
        <f>IFERROR(IF(VLOOKUP($B225,'BM2'!$A$9:$F$1038,6)="","",IF($B225&gt;0,VLOOKUP($B225,'BM2'!$A$9:$F$1038,6),"")),"")</f>
        <v/>
      </c>
      <c r="H225" s="10"/>
      <c r="I225" s="43"/>
      <c r="J225" s="36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spans="1:29" s="18" customFormat="1" ht="19.95" customHeight="1" x14ac:dyDescent="0.25">
      <c r="A226" s="9">
        <v>218</v>
      </c>
      <c r="B226" s="9" t="str">
        <f t="shared" si="5"/>
        <v/>
      </c>
      <c r="C226" s="9" t="str">
        <f>IFERROR(IF(VLOOKUP($B226,'BM2'!$A$9:$F$1038,2)="","",IF($B226&gt;0,VLOOKUP($B226,'BM2'!$A$9:$F$1038,2),"")),"")</f>
        <v/>
      </c>
      <c r="D226" s="9" t="str">
        <f>IFERROR(IF(VLOOKUP($B226,'BM2'!$A$9:$F$1038,3)="","",IF($B226&gt;0,VLOOKUP($B226,'BM2'!$A$9:$F$1038,3),"")),"")</f>
        <v/>
      </c>
      <c r="E226" s="9" t="str">
        <f>IFERROR(IF(VLOOKUP($B226,'BM2'!$A$9:$F$1038,4)="","",IF($B226&gt;0,VLOOKUP($B226,'BM2'!$A$9:$F$1038,4),"")),"")</f>
        <v/>
      </c>
      <c r="F226" s="9" t="str">
        <f>IFERROR(IF(VLOOKUP($B226,'BM2'!$A$9:$F$1038,5)="","",IF($B226&gt;0,VLOOKUP($B226,'BM2'!$A$9:$F$1038,5),"")),"")</f>
        <v/>
      </c>
      <c r="G226" s="9" t="str">
        <f>IFERROR(IF(VLOOKUP($B226,'BM2'!$A$9:$F$1038,6)="","",IF($B226&gt;0,VLOOKUP($B226,'BM2'!$A$9:$F$1038,6),"")),"")</f>
        <v/>
      </c>
      <c r="H226" s="10"/>
      <c r="I226" s="43"/>
      <c r="J226" s="36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spans="1:29" s="18" customFormat="1" ht="19.95" customHeight="1" x14ac:dyDescent="0.25">
      <c r="A227" s="9">
        <v>219</v>
      </c>
      <c r="B227" s="9" t="str">
        <f t="shared" si="5"/>
        <v/>
      </c>
      <c r="C227" s="9" t="str">
        <f>IFERROR(IF(VLOOKUP($B227,'BM2'!$A$9:$F$1038,2)="","",IF($B227&gt;0,VLOOKUP($B227,'BM2'!$A$9:$F$1038,2),"")),"")</f>
        <v/>
      </c>
      <c r="D227" s="9" t="str">
        <f>IFERROR(IF(VLOOKUP($B227,'BM2'!$A$9:$F$1038,3)="","",IF($B227&gt;0,VLOOKUP($B227,'BM2'!$A$9:$F$1038,3),"")),"")</f>
        <v/>
      </c>
      <c r="E227" s="9" t="str">
        <f>IFERROR(IF(VLOOKUP($B227,'BM2'!$A$9:$F$1038,4)="","",IF($B227&gt;0,VLOOKUP($B227,'BM2'!$A$9:$F$1038,4),"")),"")</f>
        <v/>
      </c>
      <c r="F227" s="9" t="str">
        <f>IFERROR(IF(VLOOKUP($B227,'BM2'!$A$9:$F$1038,5)="","",IF($B227&gt;0,VLOOKUP($B227,'BM2'!$A$9:$F$1038,5),"")),"")</f>
        <v/>
      </c>
      <c r="G227" s="9" t="str">
        <f>IFERROR(IF(VLOOKUP($B227,'BM2'!$A$9:$F$1038,6)="","",IF($B227&gt;0,VLOOKUP($B227,'BM2'!$A$9:$F$1038,6),"")),"")</f>
        <v/>
      </c>
      <c r="H227" s="10"/>
      <c r="I227" s="43"/>
      <c r="J227" s="36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spans="1:29" s="18" customFormat="1" ht="19.95" customHeight="1" x14ac:dyDescent="0.25">
      <c r="A228" s="9">
        <v>220</v>
      </c>
      <c r="B228" s="9" t="str">
        <f t="shared" si="5"/>
        <v/>
      </c>
      <c r="C228" s="9" t="str">
        <f>IFERROR(IF(VLOOKUP($B228,'BM2'!$A$9:$F$1038,2)="","",IF($B228&gt;0,VLOOKUP($B228,'BM2'!$A$9:$F$1038,2),"")),"")</f>
        <v/>
      </c>
      <c r="D228" s="9" t="str">
        <f>IFERROR(IF(VLOOKUP($B228,'BM2'!$A$9:$F$1038,3)="","",IF($B228&gt;0,VLOOKUP($B228,'BM2'!$A$9:$F$1038,3),"")),"")</f>
        <v/>
      </c>
      <c r="E228" s="9" t="str">
        <f>IFERROR(IF(VLOOKUP($B228,'BM2'!$A$9:$F$1038,4)="","",IF($B228&gt;0,VLOOKUP($B228,'BM2'!$A$9:$F$1038,4),"")),"")</f>
        <v/>
      </c>
      <c r="F228" s="9" t="str">
        <f>IFERROR(IF(VLOOKUP($B228,'BM2'!$A$9:$F$1038,5)="","",IF($B228&gt;0,VLOOKUP($B228,'BM2'!$A$9:$F$1038,5),"")),"")</f>
        <v/>
      </c>
      <c r="G228" s="9" t="str">
        <f>IFERROR(IF(VLOOKUP($B228,'BM2'!$A$9:$F$1038,6)="","",IF($B228&gt;0,VLOOKUP($B228,'BM2'!$A$9:$F$1038,6),"")),"")</f>
        <v/>
      </c>
      <c r="H228" s="10"/>
      <c r="I228" s="43"/>
      <c r="J228" s="36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spans="1:29" s="18" customFormat="1" ht="19.95" customHeight="1" x14ac:dyDescent="0.25">
      <c r="A229" s="9">
        <v>221</v>
      </c>
      <c r="B229" s="9" t="str">
        <f t="shared" si="5"/>
        <v/>
      </c>
      <c r="C229" s="9" t="str">
        <f>IFERROR(IF(VLOOKUP($B229,'BM2'!$A$9:$F$1038,2)="","",IF($B229&gt;0,VLOOKUP($B229,'BM2'!$A$9:$F$1038,2),"")),"")</f>
        <v/>
      </c>
      <c r="D229" s="9" t="str">
        <f>IFERROR(IF(VLOOKUP($B229,'BM2'!$A$9:$F$1038,3)="","",IF($B229&gt;0,VLOOKUP($B229,'BM2'!$A$9:$F$1038,3),"")),"")</f>
        <v/>
      </c>
      <c r="E229" s="9" t="str">
        <f>IFERROR(IF(VLOOKUP($B229,'BM2'!$A$9:$F$1038,4)="","",IF($B229&gt;0,VLOOKUP($B229,'BM2'!$A$9:$F$1038,4),"")),"")</f>
        <v/>
      </c>
      <c r="F229" s="9" t="str">
        <f>IFERROR(IF(VLOOKUP($B229,'BM2'!$A$9:$F$1038,5)="","",IF($B229&gt;0,VLOOKUP($B229,'BM2'!$A$9:$F$1038,5),"")),"")</f>
        <v/>
      </c>
      <c r="G229" s="9" t="str">
        <f>IFERROR(IF(VLOOKUP($B229,'BM2'!$A$9:$F$1038,6)="","",IF($B229&gt;0,VLOOKUP($B229,'BM2'!$A$9:$F$1038,6),"")),"")</f>
        <v/>
      </c>
      <c r="H229" s="10"/>
      <c r="I229" s="43"/>
      <c r="J229" s="36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spans="1:29" s="18" customFormat="1" ht="19.95" customHeight="1" x14ac:dyDescent="0.25">
      <c r="A230" s="9">
        <v>222</v>
      </c>
      <c r="B230" s="9" t="str">
        <f t="shared" si="5"/>
        <v/>
      </c>
      <c r="C230" s="9" t="str">
        <f>IFERROR(IF(VLOOKUP($B230,'BM2'!$A$9:$F$1038,2)="","",IF($B230&gt;0,VLOOKUP($B230,'BM2'!$A$9:$F$1038,2),"")),"")</f>
        <v/>
      </c>
      <c r="D230" s="9" t="str">
        <f>IFERROR(IF(VLOOKUP($B230,'BM2'!$A$9:$F$1038,3)="","",IF($B230&gt;0,VLOOKUP($B230,'BM2'!$A$9:$F$1038,3),"")),"")</f>
        <v/>
      </c>
      <c r="E230" s="9" t="str">
        <f>IFERROR(IF(VLOOKUP($B230,'BM2'!$A$9:$F$1038,4)="","",IF($B230&gt;0,VLOOKUP($B230,'BM2'!$A$9:$F$1038,4),"")),"")</f>
        <v/>
      </c>
      <c r="F230" s="9" t="str">
        <f>IFERROR(IF(VLOOKUP($B230,'BM2'!$A$9:$F$1038,5)="","",IF($B230&gt;0,VLOOKUP($B230,'BM2'!$A$9:$F$1038,5),"")),"")</f>
        <v/>
      </c>
      <c r="G230" s="9" t="str">
        <f>IFERROR(IF(VLOOKUP($B230,'BM2'!$A$9:$F$1038,6)="","",IF($B230&gt;0,VLOOKUP($B230,'BM2'!$A$9:$F$1038,6),"")),"")</f>
        <v/>
      </c>
      <c r="H230" s="10"/>
      <c r="I230" s="43"/>
      <c r="J230" s="36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spans="1:29" s="18" customFormat="1" ht="19.95" customHeight="1" x14ac:dyDescent="0.25">
      <c r="A231" s="9">
        <v>223</v>
      </c>
      <c r="B231" s="9" t="str">
        <f t="shared" si="5"/>
        <v/>
      </c>
      <c r="C231" s="9" t="str">
        <f>IFERROR(IF(VLOOKUP($B231,'BM2'!$A$9:$F$1038,2)="","",IF($B231&gt;0,VLOOKUP($B231,'BM2'!$A$9:$F$1038,2),"")),"")</f>
        <v/>
      </c>
      <c r="D231" s="9" t="str">
        <f>IFERROR(IF(VLOOKUP($B231,'BM2'!$A$9:$F$1038,3)="","",IF($B231&gt;0,VLOOKUP($B231,'BM2'!$A$9:$F$1038,3),"")),"")</f>
        <v/>
      </c>
      <c r="E231" s="9" t="str">
        <f>IFERROR(IF(VLOOKUP($B231,'BM2'!$A$9:$F$1038,4)="","",IF($B231&gt;0,VLOOKUP($B231,'BM2'!$A$9:$F$1038,4),"")),"")</f>
        <v/>
      </c>
      <c r="F231" s="9" t="str">
        <f>IFERROR(IF(VLOOKUP($B231,'BM2'!$A$9:$F$1038,5)="","",IF($B231&gt;0,VLOOKUP($B231,'BM2'!$A$9:$F$1038,5),"")),"")</f>
        <v/>
      </c>
      <c r="G231" s="9" t="str">
        <f>IFERROR(IF(VLOOKUP($B231,'BM2'!$A$9:$F$1038,6)="","",IF($B231&gt;0,VLOOKUP($B231,'BM2'!$A$9:$F$1038,6),"")),"")</f>
        <v/>
      </c>
      <c r="H231" s="10"/>
      <c r="I231" s="43"/>
      <c r="J231" s="36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spans="1:29" s="18" customFormat="1" ht="19.95" customHeight="1" x14ac:dyDescent="0.25">
      <c r="A232" s="9">
        <v>224</v>
      </c>
      <c r="B232" s="9" t="str">
        <f t="shared" si="5"/>
        <v/>
      </c>
      <c r="C232" s="9" t="str">
        <f>IFERROR(IF(VLOOKUP($B232,'BM2'!$A$9:$F$1038,2)="","",IF($B232&gt;0,VLOOKUP($B232,'BM2'!$A$9:$F$1038,2),"")),"")</f>
        <v/>
      </c>
      <c r="D232" s="9" t="str">
        <f>IFERROR(IF(VLOOKUP($B232,'BM2'!$A$9:$F$1038,3)="","",IF($B232&gt;0,VLOOKUP($B232,'BM2'!$A$9:$F$1038,3),"")),"")</f>
        <v/>
      </c>
      <c r="E232" s="9" t="str">
        <f>IFERROR(IF(VLOOKUP($B232,'BM2'!$A$9:$F$1038,4)="","",IF($B232&gt;0,VLOOKUP($B232,'BM2'!$A$9:$F$1038,4),"")),"")</f>
        <v/>
      </c>
      <c r="F232" s="9" t="str">
        <f>IFERROR(IF(VLOOKUP($B232,'BM2'!$A$9:$F$1038,5)="","",IF($B232&gt;0,VLOOKUP($B232,'BM2'!$A$9:$F$1038,5),"")),"")</f>
        <v/>
      </c>
      <c r="G232" s="9" t="str">
        <f>IFERROR(IF(VLOOKUP($B232,'BM2'!$A$9:$F$1038,6)="","",IF($B232&gt;0,VLOOKUP($B232,'BM2'!$A$9:$F$1038,6),"")),"")</f>
        <v/>
      </c>
      <c r="H232" s="10"/>
      <c r="I232" s="43"/>
      <c r="J232" s="36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spans="1:29" s="18" customFormat="1" ht="19.95" customHeight="1" x14ac:dyDescent="0.25">
      <c r="A233" s="9">
        <v>225</v>
      </c>
      <c r="B233" s="9" t="str">
        <f t="shared" si="5"/>
        <v/>
      </c>
      <c r="C233" s="9" t="str">
        <f>IFERROR(IF(VLOOKUP($B233,'BM2'!$A$9:$F$1038,2)="","",IF($B233&gt;0,VLOOKUP($B233,'BM2'!$A$9:$F$1038,2),"")),"")</f>
        <v/>
      </c>
      <c r="D233" s="9" t="str">
        <f>IFERROR(IF(VLOOKUP($B233,'BM2'!$A$9:$F$1038,3)="","",IF($B233&gt;0,VLOOKUP($B233,'BM2'!$A$9:$F$1038,3),"")),"")</f>
        <v/>
      </c>
      <c r="E233" s="9" t="str">
        <f>IFERROR(IF(VLOOKUP($B233,'BM2'!$A$9:$F$1038,4)="","",IF($B233&gt;0,VLOOKUP($B233,'BM2'!$A$9:$F$1038,4),"")),"")</f>
        <v/>
      </c>
      <c r="F233" s="9" t="str">
        <f>IFERROR(IF(VLOOKUP($B233,'BM2'!$A$9:$F$1038,5)="","",IF($B233&gt;0,VLOOKUP($B233,'BM2'!$A$9:$F$1038,5),"")),"")</f>
        <v/>
      </c>
      <c r="G233" s="9" t="str">
        <f>IFERROR(IF(VLOOKUP($B233,'BM2'!$A$9:$F$1038,6)="","",IF($B233&gt;0,VLOOKUP($B233,'BM2'!$A$9:$F$1038,6),"")),"")</f>
        <v/>
      </c>
      <c r="H233" s="10"/>
      <c r="I233" s="43"/>
      <c r="J233" s="36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spans="1:29" s="18" customFormat="1" ht="19.95" customHeight="1" x14ac:dyDescent="0.25">
      <c r="A234" s="9">
        <v>226</v>
      </c>
      <c r="B234" s="9" t="str">
        <f t="shared" si="5"/>
        <v/>
      </c>
      <c r="C234" s="9" t="str">
        <f>IFERROR(IF(VLOOKUP($B234,'BM2'!$A$9:$F$1038,2)="","",IF($B234&gt;0,VLOOKUP($B234,'BM2'!$A$9:$F$1038,2),"")),"")</f>
        <v/>
      </c>
      <c r="D234" s="9" t="str">
        <f>IFERROR(IF(VLOOKUP($B234,'BM2'!$A$9:$F$1038,3)="","",IF($B234&gt;0,VLOOKUP($B234,'BM2'!$A$9:$F$1038,3),"")),"")</f>
        <v/>
      </c>
      <c r="E234" s="9" t="str">
        <f>IFERROR(IF(VLOOKUP($B234,'BM2'!$A$9:$F$1038,4)="","",IF($B234&gt;0,VLOOKUP($B234,'BM2'!$A$9:$F$1038,4),"")),"")</f>
        <v/>
      </c>
      <c r="F234" s="9" t="str">
        <f>IFERROR(IF(VLOOKUP($B234,'BM2'!$A$9:$F$1038,5)="","",IF($B234&gt;0,VLOOKUP($B234,'BM2'!$A$9:$F$1038,5),"")),"")</f>
        <v/>
      </c>
      <c r="G234" s="9" t="str">
        <f>IFERROR(IF(VLOOKUP($B234,'BM2'!$A$9:$F$1038,6)="","",IF($B234&gt;0,VLOOKUP($B234,'BM2'!$A$9:$F$1038,6),"")),"")</f>
        <v/>
      </c>
      <c r="H234" s="10"/>
      <c r="I234" s="43"/>
      <c r="J234" s="36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spans="1:29" s="18" customFormat="1" ht="19.95" customHeight="1" x14ac:dyDescent="0.25">
      <c r="A235" s="9">
        <v>227</v>
      </c>
      <c r="B235" s="9" t="str">
        <f t="shared" si="5"/>
        <v/>
      </c>
      <c r="C235" s="9" t="str">
        <f>IFERROR(IF(VLOOKUP($B235,'BM2'!$A$9:$F$1038,2)="","",IF($B235&gt;0,VLOOKUP($B235,'BM2'!$A$9:$F$1038,2),"")),"")</f>
        <v/>
      </c>
      <c r="D235" s="9" t="str">
        <f>IFERROR(IF(VLOOKUP($B235,'BM2'!$A$9:$F$1038,3)="","",IF($B235&gt;0,VLOOKUP($B235,'BM2'!$A$9:$F$1038,3),"")),"")</f>
        <v/>
      </c>
      <c r="E235" s="9" t="str">
        <f>IFERROR(IF(VLOOKUP($B235,'BM2'!$A$9:$F$1038,4)="","",IF($B235&gt;0,VLOOKUP($B235,'BM2'!$A$9:$F$1038,4),"")),"")</f>
        <v/>
      </c>
      <c r="F235" s="9" t="str">
        <f>IFERROR(IF(VLOOKUP($B235,'BM2'!$A$9:$F$1038,5)="","",IF($B235&gt;0,VLOOKUP($B235,'BM2'!$A$9:$F$1038,5),"")),"")</f>
        <v/>
      </c>
      <c r="G235" s="9" t="str">
        <f>IFERROR(IF(VLOOKUP($B235,'BM2'!$A$9:$F$1038,6)="","",IF($B235&gt;0,VLOOKUP($B235,'BM2'!$A$9:$F$1038,6),"")),"")</f>
        <v/>
      </c>
      <c r="H235" s="10"/>
      <c r="I235" s="43"/>
      <c r="J235" s="36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spans="1:29" s="18" customFormat="1" ht="19.95" customHeight="1" x14ac:dyDescent="0.25">
      <c r="A236" s="9">
        <v>228</v>
      </c>
      <c r="B236" s="9" t="str">
        <f t="shared" si="5"/>
        <v/>
      </c>
      <c r="C236" s="9" t="str">
        <f>IFERROR(IF(VLOOKUP($B236,'BM2'!$A$9:$F$1038,2)="","",IF($B236&gt;0,VLOOKUP($B236,'BM2'!$A$9:$F$1038,2),"")),"")</f>
        <v/>
      </c>
      <c r="D236" s="9" t="str">
        <f>IFERROR(IF(VLOOKUP($B236,'BM2'!$A$9:$F$1038,3)="","",IF($B236&gt;0,VLOOKUP($B236,'BM2'!$A$9:$F$1038,3),"")),"")</f>
        <v/>
      </c>
      <c r="E236" s="9" t="str">
        <f>IFERROR(IF(VLOOKUP($B236,'BM2'!$A$9:$F$1038,4)="","",IF($B236&gt;0,VLOOKUP($B236,'BM2'!$A$9:$F$1038,4),"")),"")</f>
        <v/>
      </c>
      <c r="F236" s="9" t="str">
        <f>IFERROR(IF(VLOOKUP($B236,'BM2'!$A$9:$F$1038,5)="","",IF($B236&gt;0,VLOOKUP($B236,'BM2'!$A$9:$F$1038,5),"")),"")</f>
        <v/>
      </c>
      <c r="G236" s="9" t="str">
        <f>IFERROR(IF(VLOOKUP($B236,'BM2'!$A$9:$F$1038,6)="","",IF($B236&gt;0,VLOOKUP($B236,'BM2'!$A$9:$F$1038,6),"")),"")</f>
        <v/>
      </c>
      <c r="H236" s="10"/>
      <c r="I236" s="43"/>
      <c r="J236" s="36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spans="1:29" s="18" customFormat="1" ht="19.95" customHeight="1" x14ac:dyDescent="0.25">
      <c r="A237" s="9">
        <v>229</v>
      </c>
      <c r="B237" s="9" t="str">
        <f t="shared" si="5"/>
        <v/>
      </c>
      <c r="C237" s="9" t="str">
        <f>IFERROR(IF(VLOOKUP($B237,'BM2'!$A$9:$F$1038,2)="","",IF($B237&gt;0,VLOOKUP($B237,'BM2'!$A$9:$F$1038,2),"")),"")</f>
        <v/>
      </c>
      <c r="D237" s="9" t="str">
        <f>IFERROR(IF(VLOOKUP($B237,'BM2'!$A$9:$F$1038,3)="","",IF($B237&gt;0,VLOOKUP($B237,'BM2'!$A$9:$F$1038,3),"")),"")</f>
        <v/>
      </c>
      <c r="E237" s="9" t="str">
        <f>IFERROR(IF(VLOOKUP($B237,'BM2'!$A$9:$F$1038,4)="","",IF($B237&gt;0,VLOOKUP($B237,'BM2'!$A$9:$F$1038,4),"")),"")</f>
        <v/>
      </c>
      <c r="F237" s="9" t="str">
        <f>IFERROR(IF(VLOOKUP($B237,'BM2'!$A$9:$F$1038,5)="","",IF($B237&gt;0,VLOOKUP($B237,'BM2'!$A$9:$F$1038,5),"")),"")</f>
        <v/>
      </c>
      <c r="G237" s="9" t="str">
        <f>IFERROR(IF(VLOOKUP($B237,'BM2'!$A$9:$F$1038,6)="","",IF($B237&gt;0,VLOOKUP($B237,'BM2'!$A$9:$F$1038,6),"")),"")</f>
        <v/>
      </c>
      <c r="H237" s="10"/>
      <c r="I237" s="43"/>
      <c r="J237" s="36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spans="1:29" s="18" customFormat="1" ht="19.95" customHeight="1" x14ac:dyDescent="0.25">
      <c r="A238" s="9">
        <v>230</v>
      </c>
      <c r="B238" s="9" t="str">
        <f t="shared" si="5"/>
        <v/>
      </c>
      <c r="C238" s="9" t="str">
        <f>IFERROR(IF(VLOOKUP($B238,'BM2'!$A$9:$F$1038,2)="","",IF($B238&gt;0,VLOOKUP($B238,'BM2'!$A$9:$F$1038,2),"")),"")</f>
        <v/>
      </c>
      <c r="D238" s="9" t="str">
        <f>IFERROR(IF(VLOOKUP($B238,'BM2'!$A$9:$F$1038,3)="","",IF($B238&gt;0,VLOOKUP($B238,'BM2'!$A$9:$F$1038,3),"")),"")</f>
        <v/>
      </c>
      <c r="E238" s="9" t="str">
        <f>IFERROR(IF(VLOOKUP($B238,'BM2'!$A$9:$F$1038,4)="","",IF($B238&gt;0,VLOOKUP($B238,'BM2'!$A$9:$F$1038,4),"")),"")</f>
        <v/>
      </c>
      <c r="F238" s="9" t="str">
        <f>IFERROR(IF(VLOOKUP($B238,'BM2'!$A$9:$F$1038,5)="","",IF($B238&gt;0,VLOOKUP($B238,'BM2'!$A$9:$F$1038,5),"")),"")</f>
        <v/>
      </c>
      <c r="G238" s="9" t="str">
        <f>IFERROR(IF(VLOOKUP($B238,'BM2'!$A$9:$F$1038,6)="","",IF($B238&gt;0,VLOOKUP($B238,'BM2'!$A$9:$F$1038,6),"")),"")</f>
        <v/>
      </c>
      <c r="H238" s="10"/>
      <c r="I238" s="43"/>
      <c r="J238" s="36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spans="1:29" s="18" customFormat="1" ht="19.95" customHeight="1" x14ac:dyDescent="0.25">
      <c r="A239" s="9">
        <v>231</v>
      </c>
      <c r="B239" s="9" t="str">
        <f t="shared" si="5"/>
        <v/>
      </c>
      <c r="C239" s="9" t="str">
        <f>IFERROR(IF(VLOOKUP($B239,'BM2'!$A$9:$F$1038,2)="","",IF($B239&gt;0,VLOOKUP($B239,'BM2'!$A$9:$F$1038,2),"")),"")</f>
        <v/>
      </c>
      <c r="D239" s="9" t="str">
        <f>IFERROR(IF(VLOOKUP($B239,'BM2'!$A$9:$F$1038,3)="","",IF($B239&gt;0,VLOOKUP($B239,'BM2'!$A$9:$F$1038,3),"")),"")</f>
        <v/>
      </c>
      <c r="E239" s="9" t="str">
        <f>IFERROR(IF(VLOOKUP($B239,'BM2'!$A$9:$F$1038,4)="","",IF($B239&gt;0,VLOOKUP($B239,'BM2'!$A$9:$F$1038,4),"")),"")</f>
        <v/>
      </c>
      <c r="F239" s="9" t="str">
        <f>IFERROR(IF(VLOOKUP($B239,'BM2'!$A$9:$F$1038,5)="","",IF($B239&gt;0,VLOOKUP($B239,'BM2'!$A$9:$F$1038,5),"")),"")</f>
        <v/>
      </c>
      <c r="G239" s="9" t="str">
        <f>IFERROR(IF(VLOOKUP($B239,'BM2'!$A$9:$F$1038,6)="","",IF($B239&gt;0,VLOOKUP($B239,'BM2'!$A$9:$F$1038,6),"")),"")</f>
        <v/>
      </c>
      <c r="H239" s="10"/>
      <c r="I239" s="43"/>
      <c r="J239" s="36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spans="1:29" s="18" customFormat="1" ht="19.95" customHeight="1" x14ac:dyDescent="0.25">
      <c r="A240" s="9">
        <v>232</v>
      </c>
      <c r="B240" s="9" t="str">
        <f t="shared" si="5"/>
        <v/>
      </c>
      <c r="C240" s="9" t="str">
        <f>IFERROR(IF(VLOOKUP($B240,'BM2'!$A$9:$F$1038,2)="","",IF($B240&gt;0,VLOOKUP($B240,'BM2'!$A$9:$F$1038,2),"")),"")</f>
        <v/>
      </c>
      <c r="D240" s="9" t="str">
        <f>IFERROR(IF(VLOOKUP($B240,'BM2'!$A$9:$F$1038,3)="","",IF($B240&gt;0,VLOOKUP($B240,'BM2'!$A$9:$F$1038,3),"")),"")</f>
        <v/>
      </c>
      <c r="E240" s="9" t="str">
        <f>IFERROR(IF(VLOOKUP($B240,'BM2'!$A$9:$F$1038,4)="","",IF($B240&gt;0,VLOOKUP($B240,'BM2'!$A$9:$F$1038,4),"")),"")</f>
        <v/>
      </c>
      <c r="F240" s="9" t="str">
        <f>IFERROR(IF(VLOOKUP($B240,'BM2'!$A$9:$F$1038,5)="","",IF($B240&gt;0,VLOOKUP($B240,'BM2'!$A$9:$F$1038,5),"")),"")</f>
        <v/>
      </c>
      <c r="G240" s="9" t="str">
        <f>IFERROR(IF(VLOOKUP($B240,'BM2'!$A$9:$F$1038,6)="","",IF($B240&gt;0,VLOOKUP($B240,'BM2'!$A$9:$F$1038,6),"")),"")</f>
        <v/>
      </c>
      <c r="H240" s="10"/>
      <c r="I240" s="43"/>
      <c r="J240" s="36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spans="1:29" s="18" customFormat="1" ht="19.95" customHeight="1" x14ac:dyDescent="0.25">
      <c r="A241" s="9">
        <v>233</v>
      </c>
      <c r="B241" s="9" t="str">
        <f t="shared" si="5"/>
        <v/>
      </c>
      <c r="C241" s="9" t="str">
        <f>IFERROR(IF(VLOOKUP($B241,'BM2'!$A$9:$F$1038,2)="","",IF($B241&gt;0,VLOOKUP($B241,'BM2'!$A$9:$F$1038,2),"")),"")</f>
        <v/>
      </c>
      <c r="D241" s="9" t="str">
        <f>IFERROR(IF(VLOOKUP($B241,'BM2'!$A$9:$F$1038,3)="","",IF($B241&gt;0,VLOOKUP($B241,'BM2'!$A$9:$F$1038,3),"")),"")</f>
        <v/>
      </c>
      <c r="E241" s="9" t="str">
        <f>IFERROR(IF(VLOOKUP($B241,'BM2'!$A$9:$F$1038,4)="","",IF($B241&gt;0,VLOOKUP($B241,'BM2'!$A$9:$F$1038,4),"")),"")</f>
        <v/>
      </c>
      <c r="F241" s="9" t="str">
        <f>IFERROR(IF(VLOOKUP($B241,'BM2'!$A$9:$F$1038,5)="","",IF($B241&gt;0,VLOOKUP($B241,'BM2'!$A$9:$F$1038,5),"")),"")</f>
        <v/>
      </c>
      <c r="G241" s="9" t="str">
        <f>IFERROR(IF(VLOOKUP($B241,'BM2'!$A$9:$F$1038,6)="","",IF($B241&gt;0,VLOOKUP($B241,'BM2'!$A$9:$F$1038,6),"")),"")</f>
        <v/>
      </c>
      <c r="H241" s="10"/>
      <c r="I241" s="43"/>
      <c r="J241" s="36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spans="1:29" s="18" customFormat="1" ht="19.95" customHeight="1" x14ac:dyDescent="0.25">
      <c r="A242" s="9">
        <v>234</v>
      </c>
      <c r="B242" s="9" t="str">
        <f t="shared" si="5"/>
        <v/>
      </c>
      <c r="C242" s="9" t="str">
        <f>IFERROR(IF(VLOOKUP($B242,'BM2'!$A$9:$F$1038,2)="","",IF($B242&gt;0,VLOOKUP($B242,'BM2'!$A$9:$F$1038,2),"")),"")</f>
        <v/>
      </c>
      <c r="D242" s="9" t="str">
        <f>IFERROR(IF(VLOOKUP($B242,'BM2'!$A$9:$F$1038,3)="","",IF($B242&gt;0,VLOOKUP($B242,'BM2'!$A$9:$F$1038,3),"")),"")</f>
        <v/>
      </c>
      <c r="E242" s="9" t="str">
        <f>IFERROR(IF(VLOOKUP($B242,'BM2'!$A$9:$F$1038,4)="","",IF($B242&gt;0,VLOOKUP($B242,'BM2'!$A$9:$F$1038,4),"")),"")</f>
        <v/>
      </c>
      <c r="F242" s="9" t="str">
        <f>IFERROR(IF(VLOOKUP($B242,'BM2'!$A$9:$F$1038,5)="","",IF($B242&gt;0,VLOOKUP($B242,'BM2'!$A$9:$F$1038,5),"")),"")</f>
        <v/>
      </c>
      <c r="G242" s="9" t="str">
        <f>IFERROR(IF(VLOOKUP($B242,'BM2'!$A$9:$F$1038,6)="","",IF($B242&gt;0,VLOOKUP($B242,'BM2'!$A$9:$F$1038,6),"")),"")</f>
        <v/>
      </c>
      <c r="H242" s="10"/>
      <c r="I242" s="43"/>
      <c r="J242" s="36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spans="1:29" s="18" customFormat="1" ht="19.95" customHeight="1" x14ac:dyDescent="0.25">
      <c r="A243" s="9">
        <v>235</v>
      </c>
      <c r="B243" s="9" t="str">
        <f t="shared" si="5"/>
        <v/>
      </c>
      <c r="C243" s="9" t="str">
        <f>IFERROR(IF(VLOOKUP($B243,'BM2'!$A$9:$F$1038,2)="","",IF($B243&gt;0,VLOOKUP($B243,'BM2'!$A$9:$F$1038,2),"")),"")</f>
        <v/>
      </c>
      <c r="D243" s="9" t="str">
        <f>IFERROR(IF(VLOOKUP($B243,'BM2'!$A$9:$F$1038,3)="","",IF($B243&gt;0,VLOOKUP($B243,'BM2'!$A$9:$F$1038,3),"")),"")</f>
        <v/>
      </c>
      <c r="E243" s="9" t="str">
        <f>IFERROR(IF(VLOOKUP($B243,'BM2'!$A$9:$F$1038,4)="","",IF($B243&gt;0,VLOOKUP($B243,'BM2'!$A$9:$F$1038,4),"")),"")</f>
        <v/>
      </c>
      <c r="F243" s="9" t="str">
        <f>IFERROR(IF(VLOOKUP($B243,'BM2'!$A$9:$F$1038,5)="","",IF($B243&gt;0,VLOOKUP($B243,'BM2'!$A$9:$F$1038,5),"")),"")</f>
        <v/>
      </c>
      <c r="G243" s="9" t="str">
        <f>IFERROR(IF(VLOOKUP($B243,'BM2'!$A$9:$F$1038,6)="","",IF($B243&gt;0,VLOOKUP($B243,'BM2'!$A$9:$F$1038,6),"")),"")</f>
        <v/>
      </c>
      <c r="H243" s="10"/>
      <c r="I243" s="43"/>
      <c r="J243" s="36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spans="1:29" s="18" customFormat="1" ht="19.95" customHeight="1" x14ac:dyDescent="0.25">
      <c r="A244" s="9">
        <v>236</v>
      </c>
      <c r="B244" s="9" t="str">
        <f t="shared" si="5"/>
        <v/>
      </c>
      <c r="C244" s="9" t="str">
        <f>IFERROR(IF(VLOOKUP($B244,'BM2'!$A$9:$F$1038,2)="","",IF($B244&gt;0,VLOOKUP($B244,'BM2'!$A$9:$F$1038,2),"")),"")</f>
        <v/>
      </c>
      <c r="D244" s="9" t="str">
        <f>IFERROR(IF(VLOOKUP($B244,'BM2'!$A$9:$F$1038,3)="","",IF($B244&gt;0,VLOOKUP($B244,'BM2'!$A$9:$F$1038,3),"")),"")</f>
        <v/>
      </c>
      <c r="E244" s="9" t="str">
        <f>IFERROR(IF(VLOOKUP($B244,'BM2'!$A$9:$F$1038,4)="","",IF($B244&gt;0,VLOOKUP($B244,'BM2'!$A$9:$F$1038,4),"")),"")</f>
        <v/>
      </c>
      <c r="F244" s="9" t="str">
        <f>IFERROR(IF(VLOOKUP($B244,'BM2'!$A$9:$F$1038,5)="","",IF($B244&gt;0,VLOOKUP($B244,'BM2'!$A$9:$F$1038,5),"")),"")</f>
        <v/>
      </c>
      <c r="G244" s="9" t="str">
        <f>IFERROR(IF(VLOOKUP($B244,'BM2'!$A$9:$F$1038,6)="","",IF($B244&gt;0,VLOOKUP($B244,'BM2'!$A$9:$F$1038,6),"")),"")</f>
        <v/>
      </c>
      <c r="H244" s="10"/>
      <c r="I244" s="43"/>
      <c r="J244" s="36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spans="1:29" s="18" customFormat="1" ht="19.95" customHeight="1" x14ac:dyDescent="0.25">
      <c r="A245" s="9">
        <v>237</v>
      </c>
      <c r="B245" s="9" t="str">
        <f t="shared" si="5"/>
        <v/>
      </c>
      <c r="C245" s="9" t="str">
        <f>IFERROR(IF(VLOOKUP($B245,'BM2'!$A$9:$F$1038,2)="","",IF($B245&gt;0,VLOOKUP($B245,'BM2'!$A$9:$F$1038,2),"")),"")</f>
        <v/>
      </c>
      <c r="D245" s="9" t="str">
        <f>IFERROR(IF(VLOOKUP($B245,'BM2'!$A$9:$F$1038,3)="","",IF($B245&gt;0,VLOOKUP($B245,'BM2'!$A$9:$F$1038,3),"")),"")</f>
        <v/>
      </c>
      <c r="E245" s="9" t="str">
        <f>IFERROR(IF(VLOOKUP($B245,'BM2'!$A$9:$F$1038,4)="","",IF($B245&gt;0,VLOOKUP($B245,'BM2'!$A$9:$F$1038,4),"")),"")</f>
        <v/>
      </c>
      <c r="F245" s="9" t="str">
        <f>IFERROR(IF(VLOOKUP($B245,'BM2'!$A$9:$F$1038,5)="","",IF($B245&gt;0,VLOOKUP($B245,'BM2'!$A$9:$F$1038,5),"")),"")</f>
        <v/>
      </c>
      <c r="G245" s="9" t="str">
        <f>IFERROR(IF(VLOOKUP($B245,'BM2'!$A$9:$F$1038,6)="","",IF($B245&gt;0,VLOOKUP($B245,'BM2'!$A$9:$F$1038,6),"")),"")</f>
        <v/>
      </c>
      <c r="H245" s="10"/>
      <c r="I245" s="43"/>
      <c r="J245" s="36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spans="1:29" s="18" customFormat="1" ht="19.95" customHeight="1" x14ac:dyDescent="0.25">
      <c r="A246" s="9">
        <v>238</v>
      </c>
      <c r="B246" s="9" t="str">
        <f t="shared" si="5"/>
        <v/>
      </c>
      <c r="C246" s="9" t="str">
        <f>IFERROR(IF(VLOOKUP($B246,'BM2'!$A$9:$F$1038,2)="","",IF($B246&gt;0,VLOOKUP($B246,'BM2'!$A$9:$F$1038,2),"")),"")</f>
        <v/>
      </c>
      <c r="D246" s="9" t="str">
        <f>IFERROR(IF(VLOOKUP($B246,'BM2'!$A$9:$F$1038,3)="","",IF($B246&gt;0,VLOOKUP($B246,'BM2'!$A$9:$F$1038,3),"")),"")</f>
        <v/>
      </c>
      <c r="E246" s="9" t="str">
        <f>IFERROR(IF(VLOOKUP($B246,'BM2'!$A$9:$F$1038,4)="","",IF($B246&gt;0,VLOOKUP($B246,'BM2'!$A$9:$F$1038,4),"")),"")</f>
        <v/>
      </c>
      <c r="F246" s="9" t="str">
        <f>IFERROR(IF(VLOOKUP($B246,'BM2'!$A$9:$F$1038,5)="","",IF($B246&gt;0,VLOOKUP($B246,'BM2'!$A$9:$F$1038,5),"")),"")</f>
        <v/>
      </c>
      <c r="G246" s="9" t="str">
        <f>IFERROR(IF(VLOOKUP($B246,'BM2'!$A$9:$F$1038,6)="","",IF($B246&gt;0,VLOOKUP($B246,'BM2'!$A$9:$F$1038,6),"")),"")</f>
        <v/>
      </c>
      <c r="H246" s="10"/>
      <c r="I246" s="43"/>
      <c r="J246" s="36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spans="1:29" s="18" customFormat="1" ht="19.95" customHeight="1" x14ac:dyDescent="0.25">
      <c r="A247" s="9">
        <v>239</v>
      </c>
      <c r="B247" s="9" t="str">
        <f t="shared" si="5"/>
        <v/>
      </c>
      <c r="C247" s="9" t="str">
        <f>IFERROR(IF(VLOOKUP($B247,'BM2'!$A$9:$F$1038,2)="","",IF($B247&gt;0,VLOOKUP($B247,'BM2'!$A$9:$F$1038,2),"")),"")</f>
        <v/>
      </c>
      <c r="D247" s="9" t="str">
        <f>IFERROR(IF(VLOOKUP($B247,'BM2'!$A$9:$F$1038,3)="","",IF($B247&gt;0,VLOOKUP($B247,'BM2'!$A$9:$F$1038,3),"")),"")</f>
        <v/>
      </c>
      <c r="E247" s="9" t="str">
        <f>IFERROR(IF(VLOOKUP($B247,'BM2'!$A$9:$F$1038,4)="","",IF($B247&gt;0,VLOOKUP($B247,'BM2'!$A$9:$F$1038,4),"")),"")</f>
        <v/>
      </c>
      <c r="F247" s="9" t="str">
        <f>IFERROR(IF(VLOOKUP($B247,'BM2'!$A$9:$F$1038,5)="","",IF($B247&gt;0,VLOOKUP($B247,'BM2'!$A$9:$F$1038,5),"")),"")</f>
        <v/>
      </c>
      <c r="G247" s="9" t="str">
        <f>IFERROR(IF(VLOOKUP($B247,'BM2'!$A$9:$F$1038,6)="","",IF($B247&gt;0,VLOOKUP($B247,'BM2'!$A$9:$F$1038,6),"")),"")</f>
        <v/>
      </c>
      <c r="H247" s="10"/>
      <c r="I247" s="43"/>
      <c r="J247" s="36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spans="1:29" s="18" customFormat="1" ht="19.95" customHeight="1" x14ac:dyDescent="0.25">
      <c r="A248" s="9">
        <v>240</v>
      </c>
      <c r="B248" s="9" t="str">
        <f t="shared" si="5"/>
        <v/>
      </c>
      <c r="C248" s="9" t="str">
        <f>IFERROR(IF(VLOOKUP($B248,'BM2'!$A$9:$F$1038,2)="","",IF($B248&gt;0,VLOOKUP($B248,'BM2'!$A$9:$F$1038,2),"")),"")</f>
        <v/>
      </c>
      <c r="D248" s="9" t="str">
        <f>IFERROR(IF(VLOOKUP($B248,'BM2'!$A$9:$F$1038,3)="","",IF($B248&gt;0,VLOOKUP($B248,'BM2'!$A$9:$F$1038,3),"")),"")</f>
        <v/>
      </c>
      <c r="E248" s="9" t="str">
        <f>IFERROR(IF(VLOOKUP($B248,'BM2'!$A$9:$F$1038,4)="","",IF($B248&gt;0,VLOOKUP($B248,'BM2'!$A$9:$F$1038,4),"")),"")</f>
        <v/>
      </c>
      <c r="F248" s="9" t="str">
        <f>IFERROR(IF(VLOOKUP($B248,'BM2'!$A$9:$F$1038,5)="","",IF($B248&gt;0,VLOOKUP($B248,'BM2'!$A$9:$F$1038,5),"")),"")</f>
        <v/>
      </c>
      <c r="G248" s="9" t="str">
        <f>IFERROR(IF(VLOOKUP($B248,'BM2'!$A$9:$F$1038,6)="","",IF($B248&gt;0,VLOOKUP($B248,'BM2'!$A$9:$F$1038,6),"")),"")</f>
        <v/>
      </c>
      <c r="H248" s="10"/>
      <c r="I248" s="43"/>
      <c r="J248" s="36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spans="1:29" s="18" customFormat="1" ht="19.95" customHeight="1" x14ac:dyDescent="0.25">
      <c r="A249" s="9">
        <v>241</v>
      </c>
      <c r="B249" s="9" t="str">
        <f t="shared" si="5"/>
        <v/>
      </c>
      <c r="C249" s="9" t="str">
        <f>IFERROR(IF(VLOOKUP($B249,'BM2'!$A$9:$F$1038,2)="","",IF($B249&gt;0,VLOOKUP($B249,'BM2'!$A$9:$F$1038,2),"")),"")</f>
        <v/>
      </c>
      <c r="D249" s="9" t="str">
        <f>IFERROR(IF(VLOOKUP($B249,'BM2'!$A$9:$F$1038,3)="","",IF($B249&gt;0,VLOOKUP($B249,'BM2'!$A$9:$F$1038,3),"")),"")</f>
        <v/>
      </c>
      <c r="E249" s="9" t="str">
        <f>IFERROR(IF(VLOOKUP($B249,'BM2'!$A$9:$F$1038,4)="","",IF($B249&gt;0,VLOOKUP($B249,'BM2'!$A$9:$F$1038,4),"")),"")</f>
        <v/>
      </c>
      <c r="F249" s="9" t="str">
        <f>IFERROR(IF(VLOOKUP($B249,'BM2'!$A$9:$F$1038,5)="","",IF($B249&gt;0,VLOOKUP($B249,'BM2'!$A$9:$F$1038,5),"")),"")</f>
        <v/>
      </c>
      <c r="G249" s="9" t="str">
        <f>IFERROR(IF(VLOOKUP($B249,'BM2'!$A$9:$F$1038,6)="","",IF($B249&gt;0,VLOOKUP($B249,'BM2'!$A$9:$F$1038,6),"")),"")</f>
        <v/>
      </c>
      <c r="H249" s="10"/>
      <c r="I249" s="43"/>
      <c r="J249" s="36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spans="1:29" s="18" customFormat="1" ht="19.95" customHeight="1" x14ac:dyDescent="0.25">
      <c r="A250" s="9">
        <v>242</v>
      </c>
      <c r="B250" s="9" t="str">
        <f t="shared" si="5"/>
        <v/>
      </c>
      <c r="C250" s="9" t="str">
        <f>IFERROR(IF(VLOOKUP($B250,'BM2'!$A$9:$F$1038,2)="","",IF($B250&gt;0,VLOOKUP($B250,'BM2'!$A$9:$F$1038,2),"")),"")</f>
        <v/>
      </c>
      <c r="D250" s="9" t="str">
        <f>IFERROR(IF(VLOOKUP($B250,'BM2'!$A$9:$F$1038,3)="","",IF($B250&gt;0,VLOOKUP($B250,'BM2'!$A$9:$F$1038,3),"")),"")</f>
        <v/>
      </c>
      <c r="E250" s="9" t="str">
        <f>IFERROR(IF(VLOOKUP($B250,'BM2'!$A$9:$F$1038,4)="","",IF($B250&gt;0,VLOOKUP($B250,'BM2'!$A$9:$F$1038,4),"")),"")</f>
        <v/>
      </c>
      <c r="F250" s="9" t="str">
        <f>IFERROR(IF(VLOOKUP($B250,'BM2'!$A$9:$F$1038,5)="","",IF($B250&gt;0,VLOOKUP($B250,'BM2'!$A$9:$F$1038,5),"")),"")</f>
        <v/>
      </c>
      <c r="G250" s="9" t="str">
        <f>IFERROR(IF(VLOOKUP($B250,'BM2'!$A$9:$F$1038,6)="","",IF($B250&gt;0,VLOOKUP($B250,'BM2'!$A$9:$F$1038,6),"")),"")</f>
        <v/>
      </c>
      <c r="H250" s="10"/>
      <c r="I250" s="43"/>
      <c r="J250" s="36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spans="1:29" s="18" customFormat="1" ht="19.95" customHeight="1" x14ac:dyDescent="0.25">
      <c r="A251" s="9">
        <v>243</v>
      </c>
      <c r="B251" s="9" t="str">
        <f t="shared" si="5"/>
        <v/>
      </c>
      <c r="C251" s="9" t="str">
        <f>IFERROR(IF(VLOOKUP($B251,'BM2'!$A$9:$F$1038,2)="","",IF($B251&gt;0,VLOOKUP($B251,'BM2'!$A$9:$F$1038,2),"")),"")</f>
        <v/>
      </c>
      <c r="D251" s="9" t="str">
        <f>IFERROR(IF(VLOOKUP($B251,'BM2'!$A$9:$F$1038,3)="","",IF($B251&gt;0,VLOOKUP($B251,'BM2'!$A$9:$F$1038,3),"")),"")</f>
        <v/>
      </c>
      <c r="E251" s="9" t="str">
        <f>IFERROR(IF(VLOOKUP($B251,'BM2'!$A$9:$F$1038,4)="","",IF($B251&gt;0,VLOOKUP($B251,'BM2'!$A$9:$F$1038,4),"")),"")</f>
        <v/>
      </c>
      <c r="F251" s="9" t="str">
        <f>IFERROR(IF(VLOOKUP($B251,'BM2'!$A$9:$F$1038,5)="","",IF($B251&gt;0,VLOOKUP($B251,'BM2'!$A$9:$F$1038,5),"")),"")</f>
        <v/>
      </c>
      <c r="G251" s="9" t="str">
        <f>IFERROR(IF(VLOOKUP($B251,'BM2'!$A$9:$F$1038,6)="","",IF($B251&gt;0,VLOOKUP($B251,'BM2'!$A$9:$F$1038,6),"")),"")</f>
        <v/>
      </c>
      <c r="H251" s="10"/>
      <c r="I251" s="43"/>
      <c r="J251" s="36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spans="1:29" s="18" customFormat="1" ht="19.95" customHeight="1" x14ac:dyDescent="0.25">
      <c r="A252" s="9">
        <v>244</v>
      </c>
      <c r="B252" s="9" t="str">
        <f t="shared" si="5"/>
        <v/>
      </c>
      <c r="C252" s="9" t="str">
        <f>IFERROR(IF(VLOOKUP($B252,'BM2'!$A$9:$F$1038,2)="","",IF($B252&gt;0,VLOOKUP($B252,'BM2'!$A$9:$F$1038,2),"")),"")</f>
        <v/>
      </c>
      <c r="D252" s="9" t="str">
        <f>IFERROR(IF(VLOOKUP($B252,'BM2'!$A$9:$F$1038,3)="","",IF($B252&gt;0,VLOOKUP($B252,'BM2'!$A$9:$F$1038,3),"")),"")</f>
        <v/>
      </c>
      <c r="E252" s="9" t="str">
        <f>IFERROR(IF(VLOOKUP($B252,'BM2'!$A$9:$F$1038,4)="","",IF($B252&gt;0,VLOOKUP($B252,'BM2'!$A$9:$F$1038,4),"")),"")</f>
        <v/>
      </c>
      <c r="F252" s="9" t="str">
        <f>IFERROR(IF(VLOOKUP($B252,'BM2'!$A$9:$F$1038,5)="","",IF($B252&gt;0,VLOOKUP($B252,'BM2'!$A$9:$F$1038,5),"")),"")</f>
        <v/>
      </c>
      <c r="G252" s="9" t="str">
        <f>IFERROR(IF(VLOOKUP($B252,'BM2'!$A$9:$F$1038,6)="","",IF($B252&gt;0,VLOOKUP($B252,'BM2'!$A$9:$F$1038,6),"")),"")</f>
        <v/>
      </c>
      <c r="H252" s="10"/>
      <c r="I252" s="43"/>
      <c r="J252" s="36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spans="1:29" s="18" customFormat="1" ht="19.95" customHeight="1" x14ac:dyDescent="0.25">
      <c r="A253" s="9">
        <v>245</v>
      </c>
      <c r="B253" s="9" t="str">
        <f t="shared" si="5"/>
        <v/>
      </c>
      <c r="C253" s="9" t="str">
        <f>IFERROR(IF(VLOOKUP($B253,'BM2'!$A$9:$F$1038,2)="","",IF($B253&gt;0,VLOOKUP($B253,'BM2'!$A$9:$F$1038,2),"")),"")</f>
        <v/>
      </c>
      <c r="D253" s="9" t="str">
        <f>IFERROR(IF(VLOOKUP($B253,'BM2'!$A$9:$F$1038,3)="","",IF($B253&gt;0,VLOOKUP($B253,'BM2'!$A$9:$F$1038,3),"")),"")</f>
        <v/>
      </c>
      <c r="E253" s="9" t="str">
        <f>IFERROR(IF(VLOOKUP($B253,'BM2'!$A$9:$F$1038,4)="","",IF($B253&gt;0,VLOOKUP($B253,'BM2'!$A$9:$F$1038,4),"")),"")</f>
        <v/>
      </c>
      <c r="F253" s="9" t="str">
        <f>IFERROR(IF(VLOOKUP($B253,'BM2'!$A$9:$F$1038,5)="","",IF($B253&gt;0,VLOOKUP($B253,'BM2'!$A$9:$F$1038,5),"")),"")</f>
        <v/>
      </c>
      <c r="G253" s="9" t="str">
        <f>IFERROR(IF(VLOOKUP($B253,'BM2'!$A$9:$F$1038,6)="","",IF($B253&gt;0,VLOOKUP($B253,'BM2'!$A$9:$F$1038,6),"")),"")</f>
        <v/>
      </c>
      <c r="H253" s="10"/>
      <c r="I253" s="43"/>
      <c r="J253" s="36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spans="1:29" s="18" customFormat="1" ht="19.95" customHeight="1" x14ac:dyDescent="0.25">
      <c r="A254" s="9">
        <v>246</v>
      </c>
      <c r="B254" s="9" t="str">
        <f t="shared" si="5"/>
        <v/>
      </c>
      <c r="C254" s="9" t="str">
        <f>IFERROR(IF(VLOOKUP($B254,'BM2'!$A$9:$F$1038,2)="","",IF($B254&gt;0,VLOOKUP($B254,'BM2'!$A$9:$F$1038,2),"")),"")</f>
        <v/>
      </c>
      <c r="D254" s="9" t="str">
        <f>IFERROR(IF(VLOOKUP($B254,'BM2'!$A$9:$F$1038,3)="","",IF($B254&gt;0,VLOOKUP($B254,'BM2'!$A$9:$F$1038,3),"")),"")</f>
        <v/>
      </c>
      <c r="E254" s="9" t="str">
        <f>IFERROR(IF(VLOOKUP($B254,'BM2'!$A$9:$F$1038,4)="","",IF($B254&gt;0,VLOOKUP($B254,'BM2'!$A$9:$F$1038,4),"")),"")</f>
        <v/>
      </c>
      <c r="F254" s="9" t="str">
        <f>IFERROR(IF(VLOOKUP($B254,'BM2'!$A$9:$F$1038,5)="","",IF($B254&gt;0,VLOOKUP($B254,'BM2'!$A$9:$F$1038,5),"")),"")</f>
        <v/>
      </c>
      <c r="G254" s="9" t="str">
        <f>IFERROR(IF(VLOOKUP($B254,'BM2'!$A$9:$F$1038,6)="","",IF($B254&gt;0,VLOOKUP($B254,'BM2'!$A$9:$F$1038,6),"")),"")</f>
        <v/>
      </c>
      <c r="H254" s="10"/>
      <c r="I254" s="43"/>
      <c r="J254" s="36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spans="1:29" s="18" customFormat="1" ht="19.95" customHeight="1" x14ac:dyDescent="0.25">
      <c r="A255" s="9">
        <v>247</v>
      </c>
      <c r="B255" s="9" t="str">
        <f t="shared" si="5"/>
        <v/>
      </c>
      <c r="C255" s="9" t="str">
        <f>IFERROR(IF(VLOOKUP($B255,'BM2'!$A$9:$F$1038,2)="","",IF($B255&gt;0,VLOOKUP($B255,'BM2'!$A$9:$F$1038,2),"")),"")</f>
        <v/>
      </c>
      <c r="D255" s="9" t="str">
        <f>IFERROR(IF(VLOOKUP($B255,'BM2'!$A$9:$F$1038,3)="","",IF($B255&gt;0,VLOOKUP($B255,'BM2'!$A$9:$F$1038,3),"")),"")</f>
        <v/>
      </c>
      <c r="E255" s="9" t="str">
        <f>IFERROR(IF(VLOOKUP($B255,'BM2'!$A$9:$F$1038,4)="","",IF($B255&gt;0,VLOOKUP($B255,'BM2'!$A$9:$F$1038,4),"")),"")</f>
        <v/>
      </c>
      <c r="F255" s="9" t="str">
        <f>IFERROR(IF(VLOOKUP($B255,'BM2'!$A$9:$F$1038,5)="","",IF($B255&gt;0,VLOOKUP($B255,'BM2'!$A$9:$F$1038,5),"")),"")</f>
        <v/>
      </c>
      <c r="G255" s="9" t="str">
        <f>IFERROR(IF(VLOOKUP($B255,'BM2'!$A$9:$F$1038,6)="","",IF($B255&gt;0,VLOOKUP($B255,'BM2'!$A$9:$F$1038,6),"")),"")</f>
        <v/>
      </c>
      <c r="H255" s="10"/>
      <c r="I255" s="43"/>
      <c r="J255" s="36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spans="1:29" s="18" customFormat="1" ht="19.95" customHeight="1" x14ac:dyDescent="0.25">
      <c r="A256" s="9">
        <v>248</v>
      </c>
      <c r="B256" s="9" t="str">
        <f t="shared" si="5"/>
        <v/>
      </c>
      <c r="C256" s="9" t="str">
        <f>IFERROR(IF(VLOOKUP($B256,'BM2'!$A$9:$F$1038,2)="","",IF($B256&gt;0,VLOOKUP($B256,'BM2'!$A$9:$F$1038,2),"")),"")</f>
        <v/>
      </c>
      <c r="D256" s="9" t="str">
        <f>IFERROR(IF(VLOOKUP($B256,'BM2'!$A$9:$F$1038,3)="","",IF($B256&gt;0,VLOOKUP($B256,'BM2'!$A$9:$F$1038,3),"")),"")</f>
        <v/>
      </c>
      <c r="E256" s="9" t="str">
        <f>IFERROR(IF(VLOOKUP($B256,'BM2'!$A$9:$F$1038,4)="","",IF($B256&gt;0,VLOOKUP($B256,'BM2'!$A$9:$F$1038,4),"")),"")</f>
        <v/>
      </c>
      <c r="F256" s="9" t="str">
        <f>IFERROR(IF(VLOOKUP($B256,'BM2'!$A$9:$F$1038,5)="","",IF($B256&gt;0,VLOOKUP($B256,'BM2'!$A$9:$F$1038,5),"")),"")</f>
        <v/>
      </c>
      <c r="G256" s="9" t="str">
        <f>IFERROR(IF(VLOOKUP($B256,'BM2'!$A$9:$F$1038,6)="","",IF($B256&gt;0,VLOOKUP($B256,'BM2'!$A$9:$F$1038,6),"")),"")</f>
        <v/>
      </c>
      <c r="H256" s="10"/>
      <c r="I256" s="43"/>
      <c r="J256" s="36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spans="1:29" s="18" customFormat="1" ht="19.95" customHeight="1" x14ac:dyDescent="0.25">
      <c r="A257" s="9">
        <v>249</v>
      </c>
      <c r="B257" s="9" t="str">
        <f t="shared" si="5"/>
        <v/>
      </c>
      <c r="C257" s="9" t="str">
        <f>IFERROR(IF(VLOOKUP($B257,'BM2'!$A$9:$F$1038,2)="","",IF($B257&gt;0,VLOOKUP($B257,'BM2'!$A$9:$F$1038,2),"")),"")</f>
        <v/>
      </c>
      <c r="D257" s="9" t="str">
        <f>IFERROR(IF(VLOOKUP($B257,'BM2'!$A$9:$F$1038,3)="","",IF($B257&gt;0,VLOOKUP($B257,'BM2'!$A$9:$F$1038,3),"")),"")</f>
        <v/>
      </c>
      <c r="E257" s="9" t="str">
        <f>IFERROR(IF(VLOOKUP($B257,'BM2'!$A$9:$F$1038,4)="","",IF($B257&gt;0,VLOOKUP($B257,'BM2'!$A$9:$F$1038,4),"")),"")</f>
        <v/>
      </c>
      <c r="F257" s="9" t="str">
        <f>IFERROR(IF(VLOOKUP($B257,'BM2'!$A$9:$F$1038,5)="","",IF($B257&gt;0,VLOOKUP($B257,'BM2'!$A$9:$F$1038,5),"")),"")</f>
        <v/>
      </c>
      <c r="G257" s="9" t="str">
        <f>IFERROR(IF(VLOOKUP($B257,'BM2'!$A$9:$F$1038,6)="","",IF($B257&gt;0,VLOOKUP($B257,'BM2'!$A$9:$F$1038,6),"")),"")</f>
        <v/>
      </c>
      <c r="H257" s="10"/>
      <c r="I257" s="43"/>
      <c r="J257" s="36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spans="1:29" s="18" customFormat="1" ht="19.95" customHeight="1" x14ac:dyDescent="0.25">
      <c r="A258" s="9">
        <v>250</v>
      </c>
      <c r="B258" s="9" t="str">
        <f t="shared" si="5"/>
        <v/>
      </c>
      <c r="C258" s="9" t="str">
        <f>IFERROR(IF(VLOOKUP($B258,'BM2'!$A$9:$F$1038,2)="","",IF($B258&gt;0,VLOOKUP($B258,'BM2'!$A$9:$F$1038,2),"")),"")</f>
        <v/>
      </c>
      <c r="D258" s="9" t="str">
        <f>IFERROR(IF(VLOOKUP($B258,'BM2'!$A$9:$F$1038,3)="","",IF($B258&gt;0,VLOOKUP($B258,'BM2'!$A$9:$F$1038,3),"")),"")</f>
        <v/>
      </c>
      <c r="E258" s="9" t="str">
        <f>IFERROR(IF(VLOOKUP($B258,'BM2'!$A$9:$F$1038,4)="","",IF($B258&gt;0,VLOOKUP($B258,'BM2'!$A$9:$F$1038,4),"")),"")</f>
        <v/>
      </c>
      <c r="F258" s="9" t="str">
        <f>IFERROR(IF(VLOOKUP($B258,'BM2'!$A$9:$F$1038,5)="","",IF($B258&gt;0,VLOOKUP($B258,'BM2'!$A$9:$F$1038,5),"")),"")</f>
        <v/>
      </c>
      <c r="G258" s="9" t="str">
        <f>IFERROR(IF(VLOOKUP($B258,'BM2'!$A$9:$F$1038,6)="","",IF($B258&gt;0,VLOOKUP($B258,'BM2'!$A$9:$F$1038,6),"")),"")</f>
        <v/>
      </c>
      <c r="H258" s="10"/>
      <c r="I258" s="43"/>
      <c r="J258" s="36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spans="1:29" s="18" customFormat="1" ht="19.95" customHeight="1" x14ac:dyDescent="0.25">
      <c r="A259" s="9">
        <v>251</v>
      </c>
      <c r="B259" s="9" t="str">
        <f t="shared" si="5"/>
        <v/>
      </c>
      <c r="C259" s="9" t="str">
        <f>IFERROR(IF(VLOOKUP($B259,'BM2'!$A$9:$F$1038,2)="","",IF($B259&gt;0,VLOOKUP($B259,'BM2'!$A$9:$F$1038,2),"")),"")</f>
        <v/>
      </c>
      <c r="D259" s="9" t="str">
        <f>IFERROR(IF(VLOOKUP($B259,'BM2'!$A$9:$F$1038,3)="","",IF($B259&gt;0,VLOOKUP($B259,'BM2'!$A$9:$F$1038,3),"")),"")</f>
        <v/>
      </c>
      <c r="E259" s="9" t="str">
        <f>IFERROR(IF(VLOOKUP($B259,'BM2'!$A$9:$F$1038,4)="","",IF($B259&gt;0,VLOOKUP($B259,'BM2'!$A$9:$F$1038,4),"")),"")</f>
        <v/>
      </c>
      <c r="F259" s="9" t="str">
        <f>IFERROR(IF(VLOOKUP($B259,'BM2'!$A$9:$F$1038,5)="","",IF($B259&gt;0,VLOOKUP($B259,'BM2'!$A$9:$F$1038,5),"")),"")</f>
        <v/>
      </c>
      <c r="G259" s="9" t="str">
        <f>IFERROR(IF(VLOOKUP($B259,'BM2'!$A$9:$F$1038,6)="","",IF($B259&gt;0,VLOOKUP($B259,'BM2'!$A$9:$F$1038,6),"")),"")</f>
        <v/>
      </c>
      <c r="H259" s="10"/>
      <c r="I259" s="43"/>
      <c r="J259" s="36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spans="1:29" s="18" customFormat="1" ht="19.95" customHeight="1" x14ac:dyDescent="0.25">
      <c r="A260" s="9">
        <v>252</v>
      </c>
      <c r="B260" s="9" t="str">
        <f t="shared" si="5"/>
        <v/>
      </c>
      <c r="C260" s="9" t="str">
        <f>IFERROR(IF(VLOOKUP($B260,'BM2'!$A$9:$F$1038,2)="","",IF($B260&gt;0,VLOOKUP($B260,'BM2'!$A$9:$F$1038,2),"")),"")</f>
        <v/>
      </c>
      <c r="D260" s="9" t="str">
        <f>IFERROR(IF(VLOOKUP($B260,'BM2'!$A$9:$F$1038,3)="","",IF($B260&gt;0,VLOOKUP($B260,'BM2'!$A$9:$F$1038,3),"")),"")</f>
        <v/>
      </c>
      <c r="E260" s="9" t="str">
        <f>IFERROR(IF(VLOOKUP($B260,'BM2'!$A$9:$F$1038,4)="","",IF($B260&gt;0,VLOOKUP($B260,'BM2'!$A$9:$F$1038,4),"")),"")</f>
        <v/>
      </c>
      <c r="F260" s="9" t="str">
        <f>IFERROR(IF(VLOOKUP($B260,'BM2'!$A$9:$F$1038,5)="","",IF($B260&gt;0,VLOOKUP($B260,'BM2'!$A$9:$F$1038,5),"")),"")</f>
        <v/>
      </c>
      <c r="G260" s="9" t="str">
        <f>IFERROR(IF(VLOOKUP($B260,'BM2'!$A$9:$F$1038,6)="","",IF($B260&gt;0,VLOOKUP($B260,'BM2'!$A$9:$F$1038,6),"")),"")</f>
        <v/>
      </c>
      <c r="H260" s="10"/>
      <c r="I260" s="43"/>
      <c r="J260" s="36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spans="1:29" s="18" customFormat="1" ht="19.95" customHeight="1" x14ac:dyDescent="0.25">
      <c r="A261" s="9">
        <v>253</v>
      </c>
      <c r="B261" s="9" t="str">
        <f t="shared" si="5"/>
        <v/>
      </c>
      <c r="C261" s="9" t="str">
        <f>IFERROR(IF(VLOOKUP($B261,'BM2'!$A$9:$F$1038,2)="","",IF($B261&gt;0,VLOOKUP($B261,'BM2'!$A$9:$F$1038,2),"")),"")</f>
        <v/>
      </c>
      <c r="D261" s="9" t="str">
        <f>IFERROR(IF(VLOOKUP($B261,'BM2'!$A$9:$F$1038,3)="","",IF($B261&gt;0,VLOOKUP($B261,'BM2'!$A$9:$F$1038,3),"")),"")</f>
        <v/>
      </c>
      <c r="E261" s="9" t="str">
        <f>IFERROR(IF(VLOOKUP($B261,'BM2'!$A$9:$F$1038,4)="","",IF($B261&gt;0,VLOOKUP($B261,'BM2'!$A$9:$F$1038,4),"")),"")</f>
        <v/>
      </c>
      <c r="F261" s="9" t="str">
        <f>IFERROR(IF(VLOOKUP($B261,'BM2'!$A$9:$F$1038,5)="","",IF($B261&gt;0,VLOOKUP($B261,'BM2'!$A$9:$F$1038,5),"")),"")</f>
        <v/>
      </c>
      <c r="G261" s="9" t="str">
        <f>IFERROR(IF(VLOOKUP($B261,'BM2'!$A$9:$F$1038,6)="","",IF($B261&gt;0,VLOOKUP($B261,'BM2'!$A$9:$F$1038,6),"")),"")</f>
        <v/>
      </c>
      <c r="H261" s="10"/>
      <c r="I261" s="43"/>
      <c r="J261" s="36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spans="1:29" s="18" customFormat="1" ht="19.95" customHeight="1" x14ac:dyDescent="0.25">
      <c r="A262" s="9">
        <v>254</v>
      </c>
      <c r="B262" s="9" t="str">
        <f t="shared" si="5"/>
        <v/>
      </c>
      <c r="C262" s="9" t="str">
        <f>IFERROR(IF(VLOOKUP($B262,'BM2'!$A$9:$F$1038,2)="","",IF($B262&gt;0,VLOOKUP($B262,'BM2'!$A$9:$F$1038,2),"")),"")</f>
        <v/>
      </c>
      <c r="D262" s="9" t="str">
        <f>IFERROR(IF(VLOOKUP($B262,'BM2'!$A$9:$F$1038,3)="","",IF($B262&gt;0,VLOOKUP($B262,'BM2'!$A$9:$F$1038,3),"")),"")</f>
        <v/>
      </c>
      <c r="E262" s="9" t="str">
        <f>IFERROR(IF(VLOOKUP($B262,'BM2'!$A$9:$F$1038,4)="","",IF($B262&gt;0,VLOOKUP($B262,'BM2'!$A$9:$F$1038,4),"")),"")</f>
        <v/>
      </c>
      <c r="F262" s="9" t="str">
        <f>IFERROR(IF(VLOOKUP($B262,'BM2'!$A$9:$F$1038,5)="","",IF($B262&gt;0,VLOOKUP($B262,'BM2'!$A$9:$F$1038,5),"")),"")</f>
        <v/>
      </c>
      <c r="G262" s="9" t="str">
        <f>IFERROR(IF(VLOOKUP($B262,'BM2'!$A$9:$F$1038,6)="","",IF($B262&gt;0,VLOOKUP($B262,'BM2'!$A$9:$F$1038,6),"")),"")</f>
        <v/>
      </c>
      <c r="H262" s="10"/>
      <c r="I262" s="43"/>
      <c r="J262" s="36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spans="1:29" s="18" customFormat="1" ht="19.95" customHeight="1" x14ac:dyDescent="0.25">
      <c r="A263" s="9">
        <v>255</v>
      </c>
      <c r="B263" s="9" t="str">
        <f t="shared" si="5"/>
        <v/>
      </c>
      <c r="C263" s="9" t="str">
        <f>IFERROR(IF(VLOOKUP($B263,'BM2'!$A$9:$F$1038,2)="","",IF($B263&gt;0,VLOOKUP($B263,'BM2'!$A$9:$F$1038,2),"")),"")</f>
        <v/>
      </c>
      <c r="D263" s="9" t="str">
        <f>IFERROR(IF(VLOOKUP($B263,'BM2'!$A$9:$F$1038,3)="","",IF($B263&gt;0,VLOOKUP($B263,'BM2'!$A$9:$F$1038,3),"")),"")</f>
        <v/>
      </c>
      <c r="E263" s="9" t="str">
        <f>IFERROR(IF(VLOOKUP($B263,'BM2'!$A$9:$F$1038,4)="","",IF($B263&gt;0,VLOOKUP($B263,'BM2'!$A$9:$F$1038,4),"")),"")</f>
        <v/>
      </c>
      <c r="F263" s="9" t="str">
        <f>IFERROR(IF(VLOOKUP($B263,'BM2'!$A$9:$F$1038,5)="","",IF($B263&gt;0,VLOOKUP($B263,'BM2'!$A$9:$F$1038,5),"")),"")</f>
        <v/>
      </c>
      <c r="G263" s="9" t="str">
        <f>IFERROR(IF(VLOOKUP($B263,'BM2'!$A$9:$F$1038,6)="","",IF($B263&gt;0,VLOOKUP($B263,'BM2'!$A$9:$F$1038,6),"")),"")</f>
        <v/>
      </c>
      <c r="H263" s="10"/>
      <c r="I263" s="43"/>
      <c r="J263" s="36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spans="1:29" s="18" customFormat="1" ht="19.95" customHeight="1" x14ac:dyDescent="0.25">
      <c r="A264" s="9">
        <v>256</v>
      </c>
      <c r="B264" s="9" t="str">
        <f t="shared" si="5"/>
        <v/>
      </c>
      <c r="C264" s="9" t="str">
        <f>IFERROR(IF(VLOOKUP($B264,'BM2'!$A$9:$F$1038,2)="","",IF($B264&gt;0,VLOOKUP($B264,'BM2'!$A$9:$F$1038,2),"")),"")</f>
        <v/>
      </c>
      <c r="D264" s="9" t="str">
        <f>IFERROR(IF(VLOOKUP($B264,'BM2'!$A$9:$F$1038,3)="","",IF($B264&gt;0,VLOOKUP($B264,'BM2'!$A$9:$F$1038,3),"")),"")</f>
        <v/>
      </c>
      <c r="E264" s="9" t="str">
        <f>IFERROR(IF(VLOOKUP($B264,'BM2'!$A$9:$F$1038,4)="","",IF($B264&gt;0,VLOOKUP($B264,'BM2'!$A$9:$F$1038,4),"")),"")</f>
        <v/>
      </c>
      <c r="F264" s="9" t="str">
        <f>IFERROR(IF(VLOOKUP($B264,'BM2'!$A$9:$F$1038,5)="","",IF($B264&gt;0,VLOOKUP($B264,'BM2'!$A$9:$F$1038,5),"")),"")</f>
        <v/>
      </c>
      <c r="G264" s="9" t="str">
        <f>IFERROR(IF(VLOOKUP($B264,'BM2'!$A$9:$F$1038,6)="","",IF($B264&gt;0,VLOOKUP($B264,'BM2'!$A$9:$F$1038,6),"")),"")</f>
        <v/>
      </c>
      <c r="H264" s="10"/>
      <c r="I264" s="43"/>
      <c r="J264" s="36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spans="1:29" s="18" customFormat="1" ht="19.95" customHeight="1" x14ac:dyDescent="0.25">
      <c r="A265" s="9">
        <v>257</v>
      </c>
      <c r="B265" s="9" t="str">
        <f t="shared" si="5"/>
        <v/>
      </c>
      <c r="C265" s="9" t="str">
        <f>IFERROR(IF(VLOOKUP($B265,'BM2'!$A$9:$F$1038,2)="","",IF($B265&gt;0,VLOOKUP($B265,'BM2'!$A$9:$F$1038,2),"")),"")</f>
        <v/>
      </c>
      <c r="D265" s="9" t="str">
        <f>IFERROR(IF(VLOOKUP($B265,'BM2'!$A$9:$F$1038,3)="","",IF($B265&gt;0,VLOOKUP($B265,'BM2'!$A$9:$F$1038,3),"")),"")</f>
        <v/>
      </c>
      <c r="E265" s="9" t="str">
        <f>IFERROR(IF(VLOOKUP($B265,'BM2'!$A$9:$F$1038,4)="","",IF($B265&gt;0,VLOOKUP($B265,'BM2'!$A$9:$F$1038,4),"")),"")</f>
        <v/>
      </c>
      <c r="F265" s="9" t="str">
        <f>IFERROR(IF(VLOOKUP($B265,'BM2'!$A$9:$F$1038,5)="","",IF($B265&gt;0,VLOOKUP($B265,'BM2'!$A$9:$F$1038,5),"")),"")</f>
        <v/>
      </c>
      <c r="G265" s="9" t="str">
        <f>IFERROR(IF(VLOOKUP($B265,'BM2'!$A$9:$F$1038,6)="","",IF($B265&gt;0,VLOOKUP($B265,'BM2'!$A$9:$F$1038,6),"")),"")</f>
        <v/>
      </c>
      <c r="H265" s="10"/>
      <c r="I265" s="43"/>
      <c r="J265" s="36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spans="1:29" s="18" customFormat="1" ht="19.95" customHeight="1" x14ac:dyDescent="0.25">
      <c r="A266" s="9">
        <v>258</v>
      </c>
      <c r="B266" s="9" t="str">
        <f t="shared" ref="B266:B329" si="6">IFERROR(IF(A266&gt;VLOOKUP($K$6,$J$10:$N$17,3,0),"",B265+1),"")</f>
        <v/>
      </c>
      <c r="C266" s="9" t="str">
        <f>IFERROR(IF(VLOOKUP($B266,'BM2'!$A$9:$F$1038,2)="","",IF($B266&gt;0,VLOOKUP($B266,'BM2'!$A$9:$F$1038,2),"")),"")</f>
        <v/>
      </c>
      <c r="D266" s="9" t="str">
        <f>IFERROR(IF(VLOOKUP($B266,'BM2'!$A$9:$F$1038,3)="","",IF($B266&gt;0,VLOOKUP($B266,'BM2'!$A$9:$F$1038,3),"")),"")</f>
        <v/>
      </c>
      <c r="E266" s="9" t="str">
        <f>IFERROR(IF(VLOOKUP($B266,'BM2'!$A$9:$F$1038,4)="","",IF($B266&gt;0,VLOOKUP($B266,'BM2'!$A$9:$F$1038,4),"")),"")</f>
        <v/>
      </c>
      <c r="F266" s="9" t="str">
        <f>IFERROR(IF(VLOOKUP($B266,'BM2'!$A$9:$F$1038,5)="","",IF($B266&gt;0,VLOOKUP($B266,'BM2'!$A$9:$F$1038,5),"")),"")</f>
        <v/>
      </c>
      <c r="G266" s="9" t="str">
        <f>IFERROR(IF(VLOOKUP($B266,'BM2'!$A$9:$F$1038,6)="","",IF($B266&gt;0,VLOOKUP($B266,'BM2'!$A$9:$F$1038,6),"")),"")</f>
        <v/>
      </c>
      <c r="H266" s="10"/>
      <c r="I266" s="43"/>
      <c r="J266" s="36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spans="1:29" s="18" customFormat="1" ht="19.95" customHeight="1" x14ac:dyDescent="0.25">
      <c r="A267" s="9">
        <v>259</v>
      </c>
      <c r="B267" s="9" t="str">
        <f t="shared" si="6"/>
        <v/>
      </c>
      <c r="C267" s="9" t="str">
        <f>IFERROR(IF(VLOOKUP($B267,'BM2'!$A$9:$F$1038,2)="","",IF($B267&gt;0,VLOOKUP($B267,'BM2'!$A$9:$F$1038,2),"")),"")</f>
        <v/>
      </c>
      <c r="D267" s="9" t="str">
        <f>IFERROR(IF(VLOOKUP($B267,'BM2'!$A$9:$F$1038,3)="","",IF($B267&gt;0,VLOOKUP($B267,'BM2'!$A$9:$F$1038,3),"")),"")</f>
        <v/>
      </c>
      <c r="E267" s="9" t="str">
        <f>IFERROR(IF(VLOOKUP($B267,'BM2'!$A$9:$F$1038,4)="","",IF($B267&gt;0,VLOOKUP($B267,'BM2'!$A$9:$F$1038,4),"")),"")</f>
        <v/>
      </c>
      <c r="F267" s="9" t="str">
        <f>IFERROR(IF(VLOOKUP($B267,'BM2'!$A$9:$F$1038,5)="","",IF($B267&gt;0,VLOOKUP($B267,'BM2'!$A$9:$F$1038,5),"")),"")</f>
        <v/>
      </c>
      <c r="G267" s="9" t="str">
        <f>IFERROR(IF(VLOOKUP($B267,'BM2'!$A$9:$F$1038,6)="","",IF($B267&gt;0,VLOOKUP($B267,'BM2'!$A$9:$F$1038,6),"")),"")</f>
        <v/>
      </c>
      <c r="H267" s="10"/>
      <c r="I267" s="43"/>
      <c r="J267" s="36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spans="1:29" s="18" customFormat="1" ht="19.95" customHeight="1" x14ac:dyDescent="0.25">
      <c r="A268" s="9">
        <v>260</v>
      </c>
      <c r="B268" s="9" t="str">
        <f t="shared" si="6"/>
        <v/>
      </c>
      <c r="C268" s="9" t="str">
        <f>IFERROR(IF(VLOOKUP($B268,'BM2'!$A$9:$F$1038,2)="","",IF($B268&gt;0,VLOOKUP($B268,'BM2'!$A$9:$F$1038,2),"")),"")</f>
        <v/>
      </c>
      <c r="D268" s="9" t="str">
        <f>IFERROR(IF(VLOOKUP($B268,'BM2'!$A$9:$F$1038,3)="","",IF($B268&gt;0,VLOOKUP($B268,'BM2'!$A$9:$F$1038,3),"")),"")</f>
        <v/>
      </c>
      <c r="E268" s="9" t="str">
        <f>IFERROR(IF(VLOOKUP($B268,'BM2'!$A$9:$F$1038,4)="","",IF($B268&gt;0,VLOOKUP($B268,'BM2'!$A$9:$F$1038,4),"")),"")</f>
        <v/>
      </c>
      <c r="F268" s="9" t="str">
        <f>IFERROR(IF(VLOOKUP($B268,'BM2'!$A$9:$F$1038,5)="","",IF($B268&gt;0,VLOOKUP($B268,'BM2'!$A$9:$F$1038,5),"")),"")</f>
        <v/>
      </c>
      <c r="G268" s="9" t="str">
        <f>IFERROR(IF(VLOOKUP($B268,'BM2'!$A$9:$F$1038,6)="","",IF($B268&gt;0,VLOOKUP($B268,'BM2'!$A$9:$F$1038,6),"")),"")</f>
        <v/>
      </c>
      <c r="H268" s="10"/>
      <c r="I268" s="43"/>
      <c r="J268" s="36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spans="1:29" s="18" customFormat="1" ht="19.95" customHeight="1" x14ac:dyDescent="0.25">
      <c r="A269" s="9">
        <v>261</v>
      </c>
      <c r="B269" s="9" t="str">
        <f t="shared" si="6"/>
        <v/>
      </c>
      <c r="C269" s="9" t="str">
        <f>IFERROR(IF(VLOOKUP($B269,'BM2'!$A$9:$F$1038,2)="","",IF($B269&gt;0,VLOOKUP($B269,'BM2'!$A$9:$F$1038,2),"")),"")</f>
        <v/>
      </c>
      <c r="D269" s="9" t="str">
        <f>IFERROR(IF(VLOOKUP($B269,'BM2'!$A$9:$F$1038,3)="","",IF($B269&gt;0,VLOOKUP($B269,'BM2'!$A$9:$F$1038,3),"")),"")</f>
        <v/>
      </c>
      <c r="E269" s="9" t="str">
        <f>IFERROR(IF(VLOOKUP($B269,'BM2'!$A$9:$F$1038,4)="","",IF($B269&gt;0,VLOOKUP($B269,'BM2'!$A$9:$F$1038,4),"")),"")</f>
        <v/>
      </c>
      <c r="F269" s="9" t="str">
        <f>IFERROR(IF(VLOOKUP($B269,'BM2'!$A$9:$F$1038,5)="","",IF($B269&gt;0,VLOOKUP($B269,'BM2'!$A$9:$F$1038,5),"")),"")</f>
        <v/>
      </c>
      <c r="G269" s="9" t="str">
        <f>IFERROR(IF(VLOOKUP($B269,'BM2'!$A$9:$F$1038,6)="","",IF($B269&gt;0,VLOOKUP($B269,'BM2'!$A$9:$F$1038,6),"")),"")</f>
        <v/>
      </c>
      <c r="H269" s="10"/>
      <c r="I269" s="43"/>
      <c r="J269" s="36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spans="1:29" s="18" customFormat="1" ht="19.95" customHeight="1" x14ac:dyDescent="0.25">
      <c r="A270" s="9">
        <v>262</v>
      </c>
      <c r="B270" s="9" t="str">
        <f t="shared" si="6"/>
        <v/>
      </c>
      <c r="C270" s="9" t="str">
        <f>IFERROR(IF(VLOOKUP($B270,'BM2'!$A$9:$F$1038,2)="","",IF($B270&gt;0,VLOOKUP($B270,'BM2'!$A$9:$F$1038,2),"")),"")</f>
        <v/>
      </c>
      <c r="D270" s="9" t="str">
        <f>IFERROR(IF(VLOOKUP($B270,'BM2'!$A$9:$F$1038,3)="","",IF($B270&gt;0,VLOOKUP($B270,'BM2'!$A$9:$F$1038,3),"")),"")</f>
        <v/>
      </c>
      <c r="E270" s="9" t="str">
        <f>IFERROR(IF(VLOOKUP($B270,'BM2'!$A$9:$F$1038,4)="","",IF($B270&gt;0,VLOOKUP($B270,'BM2'!$A$9:$F$1038,4),"")),"")</f>
        <v/>
      </c>
      <c r="F270" s="9" t="str">
        <f>IFERROR(IF(VLOOKUP($B270,'BM2'!$A$9:$F$1038,5)="","",IF($B270&gt;0,VLOOKUP($B270,'BM2'!$A$9:$F$1038,5),"")),"")</f>
        <v/>
      </c>
      <c r="G270" s="9" t="str">
        <f>IFERROR(IF(VLOOKUP($B270,'BM2'!$A$9:$F$1038,6)="","",IF($B270&gt;0,VLOOKUP($B270,'BM2'!$A$9:$F$1038,6),"")),"")</f>
        <v/>
      </c>
      <c r="H270" s="10"/>
      <c r="I270" s="43"/>
      <c r="J270" s="36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spans="1:29" s="18" customFormat="1" ht="19.95" customHeight="1" x14ac:dyDescent="0.25">
      <c r="A271" s="9">
        <v>263</v>
      </c>
      <c r="B271" s="9" t="str">
        <f t="shared" si="6"/>
        <v/>
      </c>
      <c r="C271" s="9" t="str">
        <f>IFERROR(IF(VLOOKUP($B271,'BM2'!$A$9:$F$1038,2)="","",IF($B271&gt;0,VLOOKUP($B271,'BM2'!$A$9:$F$1038,2),"")),"")</f>
        <v/>
      </c>
      <c r="D271" s="9" t="str">
        <f>IFERROR(IF(VLOOKUP($B271,'BM2'!$A$9:$F$1038,3)="","",IF($B271&gt;0,VLOOKUP($B271,'BM2'!$A$9:$F$1038,3),"")),"")</f>
        <v/>
      </c>
      <c r="E271" s="9" t="str">
        <f>IFERROR(IF(VLOOKUP($B271,'BM2'!$A$9:$F$1038,4)="","",IF($B271&gt;0,VLOOKUP($B271,'BM2'!$A$9:$F$1038,4),"")),"")</f>
        <v/>
      </c>
      <c r="F271" s="9" t="str">
        <f>IFERROR(IF(VLOOKUP($B271,'BM2'!$A$9:$F$1038,5)="","",IF($B271&gt;0,VLOOKUP($B271,'BM2'!$A$9:$F$1038,5),"")),"")</f>
        <v/>
      </c>
      <c r="G271" s="9" t="str">
        <f>IFERROR(IF(VLOOKUP($B271,'BM2'!$A$9:$F$1038,6)="","",IF($B271&gt;0,VLOOKUP($B271,'BM2'!$A$9:$F$1038,6),"")),"")</f>
        <v/>
      </c>
      <c r="H271" s="10"/>
      <c r="I271" s="43"/>
      <c r="J271" s="36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spans="1:29" s="18" customFormat="1" ht="19.95" customHeight="1" x14ac:dyDescent="0.25">
      <c r="A272" s="9">
        <v>264</v>
      </c>
      <c r="B272" s="9" t="str">
        <f t="shared" si="6"/>
        <v/>
      </c>
      <c r="C272" s="9" t="str">
        <f>IFERROR(IF(VLOOKUP($B272,'BM2'!$A$9:$F$1038,2)="","",IF($B272&gt;0,VLOOKUP($B272,'BM2'!$A$9:$F$1038,2),"")),"")</f>
        <v/>
      </c>
      <c r="D272" s="9" t="str">
        <f>IFERROR(IF(VLOOKUP($B272,'BM2'!$A$9:$F$1038,3)="","",IF($B272&gt;0,VLOOKUP($B272,'BM2'!$A$9:$F$1038,3),"")),"")</f>
        <v/>
      </c>
      <c r="E272" s="9" t="str">
        <f>IFERROR(IF(VLOOKUP($B272,'BM2'!$A$9:$F$1038,4)="","",IF($B272&gt;0,VLOOKUP($B272,'BM2'!$A$9:$F$1038,4),"")),"")</f>
        <v/>
      </c>
      <c r="F272" s="9" t="str">
        <f>IFERROR(IF(VLOOKUP($B272,'BM2'!$A$9:$F$1038,5)="","",IF($B272&gt;0,VLOOKUP($B272,'BM2'!$A$9:$F$1038,5),"")),"")</f>
        <v/>
      </c>
      <c r="G272" s="9" t="str">
        <f>IFERROR(IF(VLOOKUP($B272,'BM2'!$A$9:$F$1038,6)="","",IF($B272&gt;0,VLOOKUP($B272,'BM2'!$A$9:$F$1038,6),"")),"")</f>
        <v/>
      </c>
      <c r="H272" s="10"/>
      <c r="I272" s="43"/>
      <c r="J272" s="36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spans="1:29" s="18" customFormat="1" ht="19.95" customHeight="1" x14ac:dyDescent="0.25">
      <c r="A273" s="9">
        <v>265</v>
      </c>
      <c r="B273" s="9" t="str">
        <f t="shared" si="6"/>
        <v/>
      </c>
      <c r="C273" s="9" t="str">
        <f>IFERROR(IF(VLOOKUP($B273,'BM2'!$A$9:$F$1038,2)="","",IF($B273&gt;0,VLOOKUP($B273,'BM2'!$A$9:$F$1038,2),"")),"")</f>
        <v/>
      </c>
      <c r="D273" s="9" t="str">
        <f>IFERROR(IF(VLOOKUP($B273,'BM2'!$A$9:$F$1038,3)="","",IF($B273&gt;0,VLOOKUP($B273,'BM2'!$A$9:$F$1038,3),"")),"")</f>
        <v/>
      </c>
      <c r="E273" s="9" t="str">
        <f>IFERROR(IF(VLOOKUP($B273,'BM2'!$A$9:$F$1038,4)="","",IF($B273&gt;0,VLOOKUP($B273,'BM2'!$A$9:$F$1038,4),"")),"")</f>
        <v/>
      </c>
      <c r="F273" s="9" t="str">
        <f>IFERROR(IF(VLOOKUP($B273,'BM2'!$A$9:$F$1038,5)="","",IF($B273&gt;0,VLOOKUP($B273,'BM2'!$A$9:$F$1038,5),"")),"")</f>
        <v/>
      </c>
      <c r="G273" s="9" t="str">
        <f>IFERROR(IF(VLOOKUP($B273,'BM2'!$A$9:$F$1038,6)="","",IF($B273&gt;0,VLOOKUP($B273,'BM2'!$A$9:$F$1038,6),"")),"")</f>
        <v/>
      </c>
      <c r="H273" s="10"/>
      <c r="I273" s="43"/>
      <c r="J273" s="36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spans="1:29" s="18" customFormat="1" ht="19.95" customHeight="1" x14ac:dyDescent="0.25">
      <c r="A274" s="9">
        <v>266</v>
      </c>
      <c r="B274" s="9" t="str">
        <f t="shared" si="6"/>
        <v/>
      </c>
      <c r="C274" s="9" t="str">
        <f>IFERROR(IF(VLOOKUP($B274,'BM2'!$A$9:$F$1038,2)="","",IF($B274&gt;0,VLOOKUP($B274,'BM2'!$A$9:$F$1038,2),"")),"")</f>
        <v/>
      </c>
      <c r="D274" s="9" t="str">
        <f>IFERROR(IF(VLOOKUP($B274,'BM2'!$A$9:$F$1038,3)="","",IF($B274&gt;0,VLOOKUP($B274,'BM2'!$A$9:$F$1038,3),"")),"")</f>
        <v/>
      </c>
      <c r="E274" s="9" t="str">
        <f>IFERROR(IF(VLOOKUP($B274,'BM2'!$A$9:$F$1038,4)="","",IF($B274&gt;0,VLOOKUP($B274,'BM2'!$A$9:$F$1038,4),"")),"")</f>
        <v/>
      </c>
      <c r="F274" s="9" t="str">
        <f>IFERROR(IF(VLOOKUP($B274,'BM2'!$A$9:$F$1038,5)="","",IF($B274&gt;0,VLOOKUP($B274,'BM2'!$A$9:$F$1038,5),"")),"")</f>
        <v/>
      </c>
      <c r="G274" s="9" t="str">
        <f>IFERROR(IF(VLOOKUP($B274,'BM2'!$A$9:$F$1038,6)="","",IF($B274&gt;0,VLOOKUP($B274,'BM2'!$A$9:$F$1038,6),"")),"")</f>
        <v/>
      </c>
      <c r="H274" s="10"/>
      <c r="I274" s="43"/>
      <c r="J274" s="36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spans="1:29" s="18" customFormat="1" ht="19.95" customHeight="1" x14ac:dyDescent="0.25">
      <c r="A275" s="9">
        <v>267</v>
      </c>
      <c r="B275" s="9" t="str">
        <f t="shared" si="6"/>
        <v/>
      </c>
      <c r="C275" s="9" t="str">
        <f>IFERROR(IF(VLOOKUP($B275,'BM2'!$A$9:$F$1038,2)="","",IF($B275&gt;0,VLOOKUP($B275,'BM2'!$A$9:$F$1038,2),"")),"")</f>
        <v/>
      </c>
      <c r="D275" s="9" t="str">
        <f>IFERROR(IF(VLOOKUP($B275,'BM2'!$A$9:$F$1038,3)="","",IF($B275&gt;0,VLOOKUP($B275,'BM2'!$A$9:$F$1038,3),"")),"")</f>
        <v/>
      </c>
      <c r="E275" s="9" t="str">
        <f>IFERROR(IF(VLOOKUP($B275,'BM2'!$A$9:$F$1038,4)="","",IF($B275&gt;0,VLOOKUP($B275,'BM2'!$A$9:$F$1038,4),"")),"")</f>
        <v/>
      </c>
      <c r="F275" s="9" t="str">
        <f>IFERROR(IF(VLOOKUP($B275,'BM2'!$A$9:$F$1038,5)="","",IF($B275&gt;0,VLOOKUP($B275,'BM2'!$A$9:$F$1038,5),"")),"")</f>
        <v/>
      </c>
      <c r="G275" s="9" t="str">
        <f>IFERROR(IF(VLOOKUP($B275,'BM2'!$A$9:$F$1038,6)="","",IF($B275&gt;0,VLOOKUP($B275,'BM2'!$A$9:$F$1038,6),"")),"")</f>
        <v/>
      </c>
      <c r="H275" s="10"/>
      <c r="I275" s="43"/>
      <c r="J275" s="36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spans="1:29" s="18" customFormat="1" ht="19.95" customHeight="1" x14ac:dyDescent="0.25">
      <c r="A276" s="9">
        <v>268</v>
      </c>
      <c r="B276" s="9" t="str">
        <f t="shared" si="6"/>
        <v/>
      </c>
      <c r="C276" s="9" t="str">
        <f>IFERROR(IF(VLOOKUP($B276,'BM2'!$A$9:$F$1038,2)="","",IF($B276&gt;0,VLOOKUP($B276,'BM2'!$A$9:$F$1038,2),"")),"")</f>
        <v/>
      </c>
      <c r="D276" s="9" t="str">
        <f>IFERROR(IF(VLOOKUP($B276,'BM2'!$A$9:$F$1038,3)="","",IF($B276&gt;0,VLOOKUP($B276,'BM2'!$A$9:$F$1038,3),"")),"")</f>
        <v/>
      </c>
      <c r="E276" s="9" t="str">
        <f>IFERROR(IF(VLOOKUP($B276,'BM2'!$A$9:$F$1038,4)="","",IF($B276&gt;0,VLOOKUP($B276,'BM2'!$A$9:$F$1038,4),"")),"")</f>
        <v/>
      </c>
      <c r="F276" s="9" t="str">
        <f>IFERROR(IF(VLOOKUP($B276,'BM2'!$A$9:$F$1038,5)="","",IF($B276&gt;0,VLOOKUP($B276,'BM2'!$A$9:$F$1038,5),"")),"")</f>
        <v/>
      </c>
      <c r="G276" s="9" t="str">
        <f>IFERROR(IF(VLOOKUP($B276,'BM2'!$A$9:$F$1038,6)="","",IF($B276&gt;0,VLOOKUP($B276,'BM2'!$A$9:$F$1038,6),"")),"")</f>
        <v/>
      </c>
      <c r="H276" s="10"/>
      <c r="I276" s="43"/>
      <c r="J276" s="36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spans="1:29" s="18" customFormat="1" ht="19.95" customHeight="1" x14ac:dyDescent="0.25">
      <c r="A277" s="9">
        <v>269</v>
      </c>
      <c r="B277" s="9" t="str">
        <f t="shared" si="6"/>
        <v/>
      </c>
      <c r="C277" s="9" t="str">
        <f>IFERROR(IF(VLOOKUP($B277,'BM2'!$A$9:$F$1038,2)="","",IF($B277&gt;0,VLOOKUP($B277,'BM2'!$A$9:$F$1038,2),"")),"")</f>
        <v/>
      </c>
      <c r="D277" s="9" t="str">
        <f>IFERROR(IF(VLOOKUP($B277,'BM2'!$A$9:$F$1038,3)="","",IF($B277&gt;0,VLOOKUP($B277,'BM2'!$A$9:$F$1038,3),"")),"")</f>
        <v/>
      </c>
      <c r="E277" s="9" t="str">
        <f>IFERROR(IF(VLOOKUP($B277,'BM2'!$A$9:$F$1038,4)="","",IF($B277&gt;0,VLOOKUP($B277,'BM2'!$A$9:$F$1038,4),"")),"")</f>
        <v/>
      </c>
      <c r="F277" s="9" t="str">
        <f>IFERROR(IF(VLOOKUP($B277,'BM2'!$A$9:$F$1038,5)="","",IF($B277&gt;0,VLOOKUP($B277,'BM2'!$A$9:$F$1038,5),"")),"")</f>
        <v/>
      </c>
      <c r="G277" s="9" t="str">
        <f>IFERROR(IF(VLOOKUP($B277,'BM2'!$A$9:$F$1038,6)="","",IF($B277&gt;0,VLOOKUP($B277,'BM2'!$A$9:$F$1038,6),"")),"")</f>
        <v/>
      </c>
      <c r="H277" s="10"/>
      <c r="I277" s="43"/>
      <c r="J277" s="36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spans="1:29" s="18" customFormat="1" ht="19.95" customHeight="1" x14ac:dyDescent="0.25">
      <c r="A278" s="9">
        <v>270</v>
      </c>
      <c r="B278" s="9" t="str">
        <f t="shared" si="6"/>
        <v/>
      </c>
      <c r="C278" s="9" t="str">
        <f>IFERROR(IF(VLOOKUP($B278,'BM2'!$A$9:$F$1038,2)="","",IF($B278&gt;0,VLOOKUP($B278,'BM2'!$A$9:$F$1038,2),"")),"")</f>
        <v/>
      </c>
      <c r="D278" s="9" t="str">
        <f>IFERROR(IF(VLOOKUP($B278,'BM2'!$A$9:$F$1038,3)="","",IF($B278&gt;0,VLOOKUP($B278,'BM2'!$A$9:$F$1038,3),"")),"")</f>
        <v/>
      </c>
      <c r="E278" s="9" t="str">
        <f>IFERROR(IF(VLOOKUP($B278,'BM2'!$A$9:$F$1038,4)="","",IF($B278&gt;0,VLOOKUP($B278,'BM2'!$A$9:$F$1038,4),"")),"")</f>
        <v/>
      </c>
      <c r="F278" s="9" t="str">
        <f>IFERROR(IF(VLOOKUP($B278,'BM2'!$A$9:$F$1038,5)="","",IF($B278&gt;0,VLOOKUP($B278,'BM2'!$A$9:$F$1038,5),"")),"")</f>
        <v/>
      </c>
      <c r="G278" s="9" t="str">
        <f>IFERROR(IF(VLOOKUP($B278,'BM2'!$A$9:$F$1038,6)="","",IF($B278&gt;0,VLOOKUP($B278,'BM2'!$A$9:$F$1038,6),"")),"")</f>
        <v/>
      </c>
      <c r="H278" s="10"/>
      <c r="I278" s="43"/>
      <c r="J278" s="36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spans="1:29" s="18" customFormat="1" ht="19.95" customHeight="1" x14ac:dyDescent="0.25">
      <c r="A279" s="9">
        <v>271</v>
      </c>
      <c r="B279" s="9" t="str">
        <f t="shared" si="6"/>
        <v/>
      </c>
      <c r="C279" s="9" t="str">
        <f>IFERROR(IF(VLOOKUP($B279,'BM2'!$A$9:$F$1038,2)="","",IF($B279&gt;0,VLOOKUP($B279,'BM2'!$A$9:$F$1038,2),"")),"")</f>
        <v/>
      </c>
      <c r="D279" s="9" t="str">
        <f>IFERROR(IF(VLOOKUP($B279,'BM2'!$A$9:$F$1038,3)="","",IF($B279&gt;0,VLOOKUP($B279,'BM2'!$A$9:$F$1038,3),"")),"")</f>
        <v/>
      </c>
      <c r="E279" s="9" t="str">
        <f>IFERROR(IF(VLOOKUP($B279,'BM2'!$A$9:$F$1038,4)="","",IF($B279&gt;0,VLOOKUP($B279,'BM2'!$A$9:$F$1038,4),"")),"")</f>
        <v/>
      </c>
      <c r="F279" s="9" t="str">
        <f>IFERROR(IF(VLOOKUP($B279,'BM2'!$A$9:$F$1038,5)="","",IF($B279&gt;0,VLOOKUP($B279,'BM2'!$A$9:$F$1038,5),"")),"")</f>
        <v/>
      </c>
      <c r="G279" s="9" t="str">
        <f>IFERROR(IF(VLOOKUP($B279,'BM2'!$A$9:$F$1038,6)="","",IF($B279&gt;0,VLOOKUP($B279,'BM2'!$A$9:$F$1038,6),"")),"")</f>
        <v/>
      </c>
      <c r="H279" s="10"/>
      <c r="I279" s="43"/>
      <c r="J279" s="36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spans="1:29" s="18" customFormat="1" ht="19.95" customHeight="1" x14ac:dyDescent="0.25">
      <c r="A280" s="9">
        <v>272</v>
      </c>
      <c r="B280" s="9" t="str">
        <f t="shared" si="6"/>
        <v/>
      </c>
      <c r="C280" s="9" t="str">
        <f>IFERROR(IF(VLOOKUP($B280,'BM2'!$A$9:$F$1038,2)="","",IF($B280&gt;0,VLOOKUP($B280,'BM2'!$A$9:$F$1038,2),"")),"")</f>
        <v/>
      </c>
      <c r="D280" s="9" t="str">
        <f>IFERROR(IF(VLOOKUP($B280,'BM2'!$A$9:$F$1038,3)="","",IF($B280&gt;0,VLOOKUP($B280,'BM2'!$A$9:$F$1038,3),"")),"")</f>
        <v/>
      </c>
      <c r="E280" s="9" t="str">
        <f>IFERROR(IF(VLOOKUP($B280,'BM2'!$A$9:$F$1038,4)="","",IF($B280&gt;0,VLOOKUP($B280,'BM2'!$A$9:$F$1038,4),"")),"")</f>
        <v/>
      </c>
      <c r="F280" s="9" t="str">
        <f>IFERROR(IF(VLOOKUP($B280,'BM2'!$A$9:$F$1038,5)="","",IF($B280&gt;0,VLOOKUP($B280,'BM2'!$A$9:$F$1038,5),"")),"")</f>
        <v/>
      </c>
      <c r="G280" s="9" t="str">
        <f>IFERROR(IF(VLOOKUP($B280,'BM2'!$A$9:$F$1038,6)="","",IF($B280&gt;0,VLOOKUP($B280,'BM2'!$A$9:$F$1038,6),"")),"")</f>
        <v/>
      </c>
      <c r="H280" s="10"/>
      <c r="I280" s="43"/>
      <c r="J280" s="36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spans="1:29" s="18" customFormat="1" ht="19.95" customHeight="1" x14ac:dyDescent="0.25">
      <c r="A281" s="9">
        <v>273</v>
      </c>
      <c r="B281" s="9" t="str">
        <f t="shared" si="6"/>
        <v/>
      </c>
      <c r="C281" s="9" t="str">
        <f>IFERROR(IF(VLOOKUP($B281,'BM2'!$A$9:$F$1038,2)="","",IF($B281&gt;0,VLOOKUP($B281,'BM2'!$A$9:$F$1038,2),"")),"")</f>
        <v/>
      </c>
      <c r="D281" s="9" t="str">
        <f>IFERROR(IF(VLOOKUP($B281,'BM2'!$A$9:$F$1038,3)="","",IF($B281&gt;0,VLOOKUP($B281,'BM2'!$A$9:$F$1038,3),"")),"")</f>
        <v/>
      </c>
      <c r="E281" s="9" t="str">
        <f>IFERROR(IF(VLOOKUP($B281,'BM2'!$A$9:$F$1038,4)="","",IF($B281&gt;0,VLOOKUP($B281,'BM2'!$A$9:$F$1038,4),"")),"")</f>
        <v/>
      </c>
      <c r="F281" s="9" t="str">
        <f>IFERROR(IF(VLOOKUP($B281,'BM2'!$A$9:$F$1038,5)="","",IF($B281&gt;0,VLOOKUP($B281,'BM2'!$A$9:$F$1038,5),"")),"")</f>
        <v/>
      </c>
      <c r="G281" s="9" t="str">
        <f>IFERROR(IF(VLOOKUP($B281,'BM2'!$A$9:$F$1038,6)="","",IF($B281&gt;0,VLOOKUP($B281,'BM2'!$A$9:$F$1038,6),"")),"")</f>
        <v/>
      </c>
      <c r="H281" s="10"/>
      <c r="I281" s="43"/>
      <c r="J281" s="36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spans="1:29" s="18" customFormat="1" ht="19.95" customHeight="1" x14ac:dyDescent="0.25">
      <c r="A282" s="9">
        <v>274</v>
      </c>
      <c r="B282" s="9" t="str">
        <f t="shared" si="6"/>
        <v/>
      </c>
      <c r="C282" s="9" t="str">
        <f>IFERROR(IF(VLOOKUP($B282,'BM2'!$A$9:$F$1038,2)="","",IF($B282&gt;0,VLOOKUP($B282,'BM2'!$A$9:$F$1038,2),"")),"")</f>
        <v/>
      </c>
      <c r="D282" s="9" t="str">
        <f>IFERROR(IF(VLOOKUP($B282,'BM2'!$A$9:$F$1038,3)="","",IF($B282&gt;0,VLOOKUP($B282,'BM2'!$A$9:$F$1038,3),"")),"")</f>
        <v/>
      </c>
      <c r="E282" s="9" t="str">
        <f>IFERROR(IF(VLOOKUP($B282,'BM2'!$A$9:$F$1038,4)="","",IF($B282&gt;0,VLOOKUP($B282,'BM2'!$A$9:$F$1038,4),"")),"")</f>
        <v/>
      </c>
      <c r="F282" s="9" t="str">
        <f>IFERROR(IF(VLOOKUP($B282,'BM2'!$A$9:$F$1038,5)="","",IF($B282&gt;0,VLOOKUP($B282,'BM2'!$A$9:$F$1038,5),"")),"")</f>
        <v/>
      </c>
      <c r="G282" s="9" t="str">
        <f>IFERROR(IF(VLOOKUP($B282,'BM2'!$A$9:$F$1038,6)="","",IF($B282&gt;0,VLOOKUP($B282,'BM2'!$A$9:$F$1038,6),"")),"")</f>
        <v/>
      </c>
      <c r="H282" s="10"/>
      <c r="I282" s="43"/>
      <c r="J282" s="36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spans="1:29" s="18" customFormat="1" ht="19.95" customHeight="1" x14ac:dyDescent="0.25">
      <c r="A283" s="9">
        <v>275</v>
      </c>
      <c r="B283" s="9" t="str">
        <f t="shared" si="6"/>
        <v/>
      </c>
      <c r="C283" s="9" t="str">
        <f>IFERROR(IF(VLOOKUP($B283,'BM2'!$A$9:$F$1038,2)="","",IF($B283&gt;0,VLOOKUP($B283,'BM2'!$A$9:$F$1038,2),"")),"")</f>
        <v/>
      </c>
      <c r="D283" s="9" t="str">
        <f>IFERROR(IF(VLOOKUP($B283,'BM2'!$A$9:$F$1038,3)="","",IF($B283&gt;0,VLOOKUP($B283,'BM2'!$A$9:$F$1038,3),"")),"")</f>
        <v/>
      </c>
      <c r="E283" s="9" t="str">
        <f>IFERROR(IF(VLOOKUP($B283,'BM2'!$A$9:$F$1038,4)="","",IF($B283&gt;0,VLOOKUP($B283,'BM2'!$A$9:$F$1038,4),"")),"")</f>
        <v/>
      </c>
      <c r="F283" s="9" t="str">
        <f>IFERROR(IF(VLOOKUP($B283,'BM2'!$A$9:$F$1038,5)="","",IF($B283&gt;0,VLOOKUP($B283,'BM2'!$A$9:$F$1038,5),"")),"")</f>
        <v/>
      </c>
      <c r="G283" s="9" t="str">
        <f>IFERROR(IF(VLOOKUP($B283,'BM2'!$A$9:$F$1038,6)="","",IF($B283&gt;0,VLOOKUP($B283,'BM2'!$A$9:$F$1038,6),"")),"")</f>
        <v/>
      </c>
      <c r="H283" s="10"/>
      <c r="I283" s="43"/>
      <c r="J283" s="36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spans="1:29" s="18" customFormat="1" ht="19.95" customHeight="1" x14ac:dyDescent="0.25">
      <c r="A284" s="9">
        <v>276</v>
      </c>
      <c r="B284" s="9" t="str">
        <f t="shared" si="6"/>
        <v/>
      </c>
      <c r="C284" s="9" t="str">
        <f>IFERROR(IF(VLOOKUP($B284,'BM2'!$A$9:$F$1038,2)="","",IF($B284&gt;0,VLOOKUP($B284,'BM2'!$A$9:$F$1038,2),"")),"")</f>
        <v/>
      </c>
      <c r="D284" s="9" t="str">
        <f>IFERROR(IF(VLOOKUP($B284,'BM2'!$A$9:$F$1038,3)="","",IF($B284&gt;0,VLOOKUP($B284,'BM2'!$A$9:$F$1038,3),"")),"")</f>
        <v/>
      </c>
      <c r="E284" s="9" t="str">
        <f>IFERROR(IF(VLOOKUP($B284,'BM2'!$A$9:$F$1038,4)="","",IF($B284&gt;0,VLOOKUP($B284,'BM2'!$A$9:$F$1038,4),"")),"")</f>
        <v/>
      </c>
      <c r="F284" s="9" t="str">
        <f>IFERROR(IF(VLOOKUP($B284,'BM2'!$A$9:$F$1038,5)="","",IF($B284&gt;0,VLOOKUP($B284,'BM2'!$A$9:$F$1038,5),"")),"")</f>
        <v/>
      </c>
      <c r="G284" s="9" t="str">
        <f>IFERROR(IF(VLOOKUP($B284,'BM2'!$A$9:$F$1038,6)="","",IF($B284&gt;0,VLOOKUP($B284,'BM2'!$A$9:$F$1038,6),"")),"")</f>
        <v/>
      </c>
      <c r="H284" s="10"/>
      <c r="I284" s="43"/>
      <c r="J284" s="36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spans="1:29" s="18" customFormat="1" ht="19.95" customHeight="1" x14ac:dyDescent="0.25">
      <c r="A285" s="9">
        <v>277</v>
      </c>
      <c r="B285" s="9" t="str">
        <f t="shared" si="6"/>
        <v/>
      </c>
      <c r="C285" s="9" t="str">
        <f>IFERROR(IF(VLOOKUP($B285,'BM2'!$A$9:$F$1038,2)="","",IF($B285&gt;0,VLOOKUP($B285,'BM2'!$A$9:$F$1038,2),"")),"")</f>
        <v/>
      </c>
      <c r="D285" s="9" t="str">
        <f>IFERROR(IF(VLOOKUP($B285,'BM2'!$A$9:$F$1038,3)="","",IF($B285&gt;0,VLOOKUP($B285,'BM2'!$A$9:$F$1038,3),"")),"")</f>
        <v/>
      </c>
      <c r="E285" s="9" t="str">
        <f>IFERROR(IF(VLOOKUP($B285,'BM2'!$A$9:$F$1038,4)="","",IF($B285&gt;0,VLOOKUP($B285,'BM2'!$A$9:$F$1038,4),"")),"")</f>
        <v/>
      </c>
      <c r="F285" s="9" t="str">
        <f>IFERROR(IF(VLOOKUP($B285,'BM2'!$A$9:$F$1038,5)="","",IF($B285&gt;0,VLOOKUP($B285,'BM2'!$A$9:$F$1038,5),"")),"")</f>
        <v/>
      </c>
      <c r="G285" s="9" t="str">
        <f>IFERROR(IF(VLOOKUP($B285,'BM2'!$A$9:$F$1038,6)="","",IF($B285&gt;0,VLOOKUP($B285,'BM2'!$A$9:$F$1038,6),"")),"")</f>
        <v/>
      </c>
      <c r="H285" s="10"/>
      <c r="I285" s="43"/>
      <c r="J285" s="36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spans="1:29" s="18" customFormat="1" ht="19.95" customHeight="1" x14ac:dyDescent="0.25">
      <c r="A286" s="9">
        <v>278</v>
      </c>
      <c r="B286" s="9" t="str">
        <f t="shared" si="6"/>
        <v/>
      </c>
      <c r="C286" s="9" t="str">
        <f>IFERROR(IF(VLOOKUP($B286,'BM2'!$A$9:$F$1038,2)="","",IF($B286&gt;0,VLOOKUP($B286,'BM2'!$A$9:$F$1038,2),"")),"")</f>
        <v/>
      </c>
      <c r="D286" s="9" t="str">
        <f>IFERROR(IF(VLOOKUP($B286,'BM2'!$A$9:$F$1038,3)="","",IF($B286&gt;0,VLOOKUP($B286,'BM2'!$A$9:$F$1038,3),"")),"")</f>
        <v/>
      </c>
      <c r="E286" s="9" t="str">
        <f>IFERROR(IF(VLOOKUP($B286,'BM2'!$A$9:$F$1038,4)="","",IF($B286&gt;0,VLOOKUP($B286,'BM2'!$A$9:$F$1038,4),"")),"")</f>
        <v/>
      </c>
      <c r="F286" s="9" t="str">
        <f>IFERROR(IF(VLOOKUP($B286,'BM2'!$A$9:$F$1038,5)="","",IF($B286&gt;0,VLOOKUP($B286,'BM2'!$A$9:$F$1038,5),"")),"")</f>
        <v/>
      </c>
      <c r="G286" s="9" t="str">
        <f>IFERROR(IF(VLOOKUP($B286,'BM2'!$A$9:$F$1038,6)="","",IF($B286&gt;0,VLOOKUP($B286,'BM2'!$A$9:$F$1038,6),"")),"")</f>
        <v/>
      </c>
      <c r="H286" s="10"/>
      <c r="I286" s="43"/>
      <c r="J286" s="36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spans="1:29" s="18" customFormat="1" ht="19.95" customHeight="1" x14ac:dyDescent="0.25">
      <c r="A287" s="9">
        <v>279</v>
      </c>
      <c r="B287" s="9" t="str">
        <f t="shared" si="6"/>
        <v/>
      </c>
      <c r="C287" s="9" t="str">
        <f>IFERROR(IF(VLOOKUP($B287,'BM2'!$A$9:$F$1038,2)="","",IF($B287&gt;0,VLOOKUP($B287,'BM2'!$A$9:$F$1038,2),"")),"")</f>
        <v/>
      </c>
      <c r="D287" s="9" t="str">
        <f>IFERROR(IF(VLOOKUP($B287,'BM2'!$A$9:$F$1038,3)="","",IF($B287&gt;0,VLOOKUP($B287,'BM2'!$A$9:$F$1038,3),"")),"")</f>
        <v/>
      </c>
      <c r="E287" s="9" t="str">
        <f>IFERROR(IF(VLOOKUP($B287,'BM2'!$A$9:$F$1038,4)="","",IF($B287&gt;0,VLOOKUP($B287,'BM2'!$A$9:$F$1038,4),"")),"")</f>
        <v/>
      </c>
      <c r="F287" s="9" t="str">
        <f>IFERROR(IF(VLOOKUP($B287,'BM2'!$A$9:$F$1038,5)="","",IF($B287&gt;0,VLOOKUP($B287,'BM2'!$A$9:$F$1038,5),"")),"")</f>
        <v/>
      </c>
      <c r="G287" s="9" t="str">
        <f>IFERROR(IF(VLOOKUP($B287,'BM2'!$A$9:$F$1038,6)="","",IF($B287&gt;0,VLOOKUP($B287,'BM2'!$A$9:$F$1038,6),"")),"")</f>
        <v/>
      </c>
      <c r="H287" s="10"/>
      <c r="I287" s="43"/>
      <c r="J287" s="36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spans="1:29" s="18" customFormat="1" ht="19.95" customHeight="1" x14ac:dyDescent="0.25">
      <c r="A288" s="9">
        <v>280</v>
      </c>
      <c r="B288" s="9" t="str">
        <f t="shared" si="6"/>
        <v/>
      </c>
      <c r="C288" s="9" t="str">
        <f>IFERROR(IF(VLOOKUP($B288,'BM2'!$A$9:$F$1038,2)="","",IF($B288&gt;0,VLOOKUP($B288,'BM2'!$A$9:$F$1038,2),"")),"")</f>
        <v/>
      </c>
      <c r="D288" s="9" t="str">
        <f>IFERROR(IF(VLOOKUP($B288,'BM2'!$A$9:$F$1038,3)="","",IF($B288&gt;0,VLOOKUP($B288,'BM2'!$A$9:$F$1038,3),"")),"")</f>
        <v/>
      </c>
      <c r="E288" s="9" t="str">
        <f>IFERROR(IF(VLOOKUP($B288,'BM2'!$A$9:$F$1038,4)="","",IF($B288&gt;0,VLOOKUP($B288,'BM2'!$A$9:$F$1038,4),"")),"")</f>
        <v/>
      </c>
      <c r="F288" s="9" t="str">
        <f>IFERROR(IF(VLOOKUP($B288,'BM2'!$A$9:$F$1038,5)="","",IF($B288&gt;0,VLOOKUP($B288,'BM2'!$A$9:$F$1038,5),"")),"")</f>
        <v/>
      </c>
      <c r="G288" s="9" t="str">
        <f>IFERROR(IF(VLOOKUP($B288,'BM2'!$A$9:$F$1038,6)="","",IF($B288&gt;0,VLOOKUP($B288,'BM2'!$A$9:$F$1038,6),"")),"")</f>
        <v/>
      </c>
      <c r="H288" s="10"/>
      <c r="I288" s="43"/>
      <c r="J288" s="36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spans="1:29" s="18" customFormat="1" ht="19.95" customHeight="1" x14ac:dyDescent="0.25">
      <c r="A289" s="9">
        <v>281</v>
      </c>
      <c r="B289" s="9" t="str">
        <f t="shared" si="6"/>
        <v/>
      </c>
      <c r="C289" s="9" t="str">
        <f>IFERROR(IF(VLOOKUP($B289,'BM2'!$A$9:$F$1038,2)="","",IF($B289&gt;0,VLOOKUP($B289,'BM2'!$A$9:$F$1038,2),"")),"")</f>
        <v/>
      </c>
      <c r="D289" s="9" t="str">
        <f>IFERROR(IF(VLOOKUP($B289,'BM2'!$A$9:$F$1038,3)="","",IF($B289&gt;0,VLOOKUP($B289,'BM2'!$A$9:$F$1038,3),"")),"")</f>
        <v/>
      </c>
      <c r="E289" s="9" t="str">
        <f>IFERROR(IF(VLOOKUP($B289,'BM2'!$A$9:$F$1038,4)="","",IF($B289&gt;0,VLOOKUP($B289,'BM2'!$A$9:$F$1038,4),"")),"")</f>
        <v/>
      </c>
      <c r="F289" s="9" t="str">
        <f>IFERROR(IF(VLOOKUP($B289,'BM2'!$A$9:$F$1038,5)="","",IF($B289&gt;0,VLOOKUP($B289,'BM2'!$A$9:$F$1038,5),"")),"")</f>
        <v/>
      </c>
      <c r="G289" s="9" t="str">
        <f>IFERROR(IF(VLOOKUP($B289,'BM2'!$A$9:$F$1038,6)="","",IF($B289&gt;0,VLOOKUP($B289,'BM2'!$A$9:$F$1038,6),"")),"")</f>
        <v/>
      </c>
      <c r="H289" s="10"/>
      <c r="I289" s="43"/>
      <c r="J289" s="36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spans="1:29" s="18" customFormat="1" ht="19.95" customHeight="1" x14ac:dyDescent="0.25">
      <c r="A290" s="9">
        <v>282</v>
      </c>
      <c r="B290" s="9" t="str">
        <f t="shared" si="6"/>
        <v/>
      </c>
      <c r="C290" s="9" t="str">
        <f>IFERROR(IF(VLOOKUP($B290,'BM2'!$A$9:$F$1038,2)="","",IF($B290&gt;0,VLOOKUP($B290,'BM2'!$A$9:$F$1038,2),"")),"")</f>
        <v/>
      </c>
      <c r="D290" s="9" t="str">
        <f>IFERROR(IF(VLOOKUP($B290,'BM2'!$A$9:$F$1038,3)="","",IF($B290&gt;0,VLOOKUP($B290,'BM2'!$A$9:$F$1038,3),"")),"")</f>
        <v/>
      </c>
      <c r="E290" s="9" t="str">
        <f>IFERROR(IF(VLOOKUP($B290,'BM2'!$A$9:$F$1038,4)="","",IF($B290&gt;0,VLOOKUP($B290,'BM2'!$A$9:$F$1038,4),"")),"")</f>
        <v/>
      </c>
      <c r="F290" s="9" t="str">
        <f>IFERROR(IF(VLOOKUP($B290,'BM2'!$A$9:$F$1038,5)="","",IF($B290&gt;0,VLOOKUP($B290,'BM2'!$A$9:$F$1038,5),"")),"")</f>
        <v/>
      </c>
      <c r="G290" s="9" t="str">
        <f>IFERROR(IF(VLOOKUP($B290,'BM2'!$A$9:$F$1038,6)="","",IF($B290&gt;0,VLOOKUP($B290,'BM2'!$A$9:$F$1038,6),"")),"")</f>
        <v/>
      </c>
      <c r="H290" s="10"/>
      <c r="I290" s="43"/>
      <c r="J290" s="36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spans="1:29" s="18" customFormat="1" ht="19.95" customHeight="1" x14ac:dyDescent="0.25">
      <c r="A291" s="9">
        <v>283</v>
      </c>
      <c r="B291" s="9" t="str">
        <f t="shared" si="6"/>
        <v/>
      </c>
      <c r="C291" s="9" t="str">
        <f>IFERROR(IF(VLOOKUP($B291,'BM2'!$A$9:$F$1038,2)="","",IF($B291&gt;0,VLOOKUP($B291,'BM2'!$A$9:$F$1038,2),"")),"")</f>
        <v/>
      </c>
      <c r="D291" s="9" t="str">
        <f>IFERROR(IF(VLOOKUP($B291,'BM2'!$A$9:$F$1038,3)="","",IF($B291&gt;0,VLOOKUP($B291,'BM2'!$A$9:$F$1038,3),"")),"")</f>
        <v/>
      </c>
      <c r="E291" s="9" t="str">
        <f>IFERROR(IF(VLOOKUP($B291,'BM2'!$A$9:$F$1038,4)="","",IF($B291&gt;0,VLOOKUP($B291,'BM2'!$A$9:$F$1038,4),"")),"")</f>
        <v/>
      </c>
      <c r="F291" s="9" t="str">
        <f>IFERROR(IF(VLOOKUP($B291,'BM2'!$A$9:$F$1038,5)="","",IF($B291&gt;0,VLOOKUP($B291,'BM2'!$A$9:$F$1038,5),"")),"")</f>
        <v/>
      </c>
      <c r="G291" s="9" t="str">
        <f>IFERROR(IF(VLOOKUP($B291,'BM2'!$A$9:$F$1038,6)="","",IF($B291&gt;0,VLOOKUP($B291,'BM2'!$A$9:$F$1038,6),"")),"")</f>
        <v/>
      </c>
      <c r="H291" s="10"/>
      <c r="I291" s="43"/>
      <c r="J291" s="36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spans="1:29" s="18" customFormat="1" ht="19.95" customHeight="1" x14ac:dyDescent="0.25">
      <c r="A292" s="9">
        <v>284</v>
      </c>
      <c r="B292" s="9" t="str">
        <f t="shared" si="6"/>
        <v/>
      </c>
      <c r="C292" s="9" t="str">
        <f>IFERROR(IF(VLOOKUP($B292,'BM2'!$A$9:$F$1038,2)="","",IF($B292&gt;0,VLOOKUP($B292,'BM2'!$A$9:$F$1038,2),"")),"")</f>
        <v/>
      </c>
      <c r="D292" s="9" t="str">
        <f>IFERROR(IF(VLOOKUP($B292,'BM2'!$A$9:$F$1038,3)="","",IF($B292&gt;0,VLOOKUP($B292,'BM2'!$A$9:$F$1038,3),"")),"")</f>
        <v/>
      </c>
      <c r="E292" s="9" t="str">
        <f>IFERROR(IF(VLOOKUP($B292,'BM2'!$A$9:$F$1038,4)="","",IF($B292&gt;0,VLOOKUP($B292,'BM2'!$A$9:$F$1038,4),"")),"")</f>
        <v/>
      </c>
      <c r="F292" s="9" t="str">
        <f>IFERROR(IF(VLOOKUP($B292,'BM2'!$A$9:$F$1038,5)="","",IF($B292&gt;0,VLOOKUP($B292,'BM2'!$A$9:$F$1038,5),"")),"")</f>
        <v/>
      </c>
      <c r="G292" s="9" t="str">
        <f>IFERROR(IF(VLOOKUP($B292,'BM2'!$A$9:$F$1038,6)="","",IF($B292&gt;0,VLOOKUP($B292,'BM2'!$A$9:$F$1038,6),"")),"")</f>
        <v/>
      </c>
      <c r="H292" s="10"/>
      <c r="I292" s="43"/>
      <c r="J292" s="36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spans="1:29" s="18" customFormat="1" ht="19.95" customHeight="1" x14ac:dyDescent="0.25">
      <c r="A293" s="9">
        <v>285</v>
      </c>
      <c r="B293" s="9" t="str">
        <f t="shared" si="6"/>
        <v/>
      </c>
      <c r="C293" s="9" t="str">
        <f>IFERROR(IF(VLOOKUP($B293,'BM2'!$A$9:$F$1038,2)="","",IF($B293&gt;0,VLOOKUP($B293,'BM2'!$A$9:$F$1038,2),"")),"")</f>
        <v/>
      </c>
      <c r="D293" s="9" t="str">
        <f>IFERROR(IF(VLOOKUP($B293,'BM2'!$A$9:$F$1038,3)="","",IF($B293&gt;0,VLOOKUP($B293,'BM2'!$A$9:$F$1038,3),"")),"")</f>
        <v/>
      </c>
      <c r="E293" s="9" t="str">
        <f>IFERROR(IF(VLOOKUP($B293,'BM2'!$A$9:$F$1038,4)="","",IF($B293&gt;0,VLOOKUP($B293,'BM2'!$A$9:$F$1038,4),"")),"")</f>
        <v/>
      </c>
      <c r="F293" s="9" t="str">
        <f>IFERROR(IF(VLOOKUP($B293,'BM2'!$A$9:$F$1038,5)="","",IF($B293&gt;0,VLOOKUP($B293,'BM2'!$A$9:$F$1038,5),"")),"")</f>
        <v/>
      </c>
      <c r="G293" s="9" t="str">
        <f>IFERROR(IF(VLOOKUP($B293,'BM2'!$A$9:$F$1038,6)="","",IF($B293&gt;0,VLOOKUP($B293,'BM2'!$A$9:$F$1038,6),"")),"")</f>
        <v/>
      </c>
      <c r="H293" s="10"/>
      <c r="I293" s="43"/>
      <c r="J293" s="36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spans="1:29" s="18" customFormat="1" ht="19.95" customHeight="1" x14ac:dyDescent="0.25">
      <c r="A294" s="9">
        <v>286</v>
      </c>
      <c r="B294" s="9" t="str">
        <f t="shared" si="6"/>
        <v/>
      </c>
      <c r="C294" s="9" t="str">
        <f>IFERROR(IF(VLOOKUP($B294,'BM2'!$A$9:$F$1038,2)="","",IF($B294&gt;0,VLOOKUP($B294,'BM2'!$A$9:$F$1038,2),"")),"")</f>
        <v/>
      </c>
      <c r="D294" s="9" t="str">
        <f>IFERROR(IF(VLOOKUP($B294,'BM2'!$A$9:$F$1038,3)="","",IF($B294&gt;0,VLOOKUP($B294,'BM2'!$A$9:$F$1038,3),"")),"")</f>
        <v/>
      </c>
      <c r="E294" s="9" t="str">
        <f>IFERROR(IF(VLOOKUP($B294,'BM2'!$A$9:$F$1038,4)="","",IF($B294&gt;0,VLOOKUP($B294,'BM2'!$A$9:$F$1038,4),"")),"")</f>
        <v/>
      </c>
      <c r="F294" s="9" t="str">
        <f>IFERROR(IF(VLOOKUP($B294,'BM2'!$A$9:$F$1038,5)="","",IF($B294&gt;0,VLOOKUP($B294,'BM2'!$A$9:$F$1038,5),"")),"")</f>
        <v/>
      </c>
      <c r="G294" s="9" t="str">
        <f>IFERROR(IF(VLOOKUP($B294,'BM2'!$A$9:$F$1038,6)="","",IF($B294&gt;0,VLOOKUP($B294,'BM2'!$A$9:$F$1038,6),"")),"")</f>
        <v/>
      </c>
      <c r="H294" s="10"/>
      <c r="I294" s="43"/>
      <c r="J294" s="36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spans="1:29" s="18" customFormat="1" ht="19.95" customHeight="1" x14ac:dyDescent="0.25">
      <c r="A295" s="9">
        <v>287</v>
      </c>
      <c r="B295" s="9" t="str">
        <f t="shared" si="6"/>
        <v/>
      </c>
      <c r="C295" s="9" t="str">
        <f>IFERROR(IF(VLOOKUP($B295,'BM2'!$A$9:$F$1038,2)="","",IF($B295&gt;0,VLOOKUP($B295,'BM2'!$A$9:$F$1038,2),"")),"")</f>
        <v/>
      </c>
      <c r="D295" s="9" t="str">
        <f>IFERROR(IF(VLOOKUP($B295,'BM2'!$A$9:$F$1038,3)="","",IF($B295&gt;0,VLOOKUP($B295,'BM2'!$A$9:$F$1038,3),"")),"")</f>
        <v/>
      </c>
      <c r="E295" s="9" t="str">
        <f>IFERROR(IF(VLOOKUP($B295,'BM2'!$A$9:$F$1038,4)="","",IF($B295&gt;0,VLOOKUP($B295,'BM2'!$A$9:$F$1038,4),"")),"")</f>
        <v/>
      </c>
      <c r="F295" s="9" t="str">
        <f>IFERROR(IF(VLOOKUP($B295,'BM2'!$A$9:$F$1038,5)="","",IF($B295&gt;0,VLOOKUP($B295,'BM2'!$A$9:$F$1038,5),"")),"")</f>
        <v/>
      </c>
      <c r="G295" s="9" t="str">
        <f>IFERROR(IF(VLOOKUP($B295,'BM2'!$A$9:$F$1038,6)="","",IF($B295&gt;0,VLOOKUP($B295,'BM2'!$A$9:$F$1038,6),"")),"")</f>
        <v/>
      </c>
      <c r="H295" s="10"/>
      <c r="I295" s="43"/>
      <c r="J295" s="36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spans="1:29" s="18" customFormat="1" ht="19.95" customHeight="1" x14ac:dyDescent="0.25">
      <c r="A296" s="9">
        <v>288</v>
      </c>
      <c r="B296" s="9" t="str">
        <f t="shared" si="6"/>
        <v/>
      </c>
      <c r="C296" s="9" t="str">
        <f>IFERROR(IF(VLOOKUP($B296,'BM2'!$A$9:$F$1038,2)="","",IF($B296&gt;0,VLOOKUP($B296,'BM2'!$A$9:$F$1038,2),"")),"")</f>
        <v/>
      </c>
      <c r="D296" s="9" t="str">
        <f>IFERROR(IF(VLOOKUP($B296,'BM2'!$A$9:$F$1038,3)="","",IF($B296&gt;0,VLOOKUP($B296,'BM2'!$A$9:$F$1038,3),"")),"")</f>
        <v/>
      </c>
      <c r="E296" s="9" t="str">
        <f>IFERROR(IF(VLOOKUP($B296,'BM2'!$A$9:$F$1038,4)="","",IF($B296&gt;0,VLOOKUP($B296,'BM2'!$A$9:$F$1038,4),"")),"")</f>
        <v/>
      </c>
      <c r="F296" s="9" t="str">
        <f>IFERROR(IF(VLOOKUP($B296,'BM2'!$A$9:$F$1038,5)="","",IF($B296&gt;0,VLOOKUP($B296,'BM2'!$A$9:$F$1038,5),"")),"")</f>
        <v/>
      </c>
      <c r="G296" s="9" t="str">
        <f>IFERROR(IF(VLOOKUP($B296,'BM2'!$A$9:$F$1038,6)="","",IF($B296&gt;0,VLOOKUP($B296,'BM2'!$A$9:$F$1038,6),"")),"")</f>
        <v/>
      </c>
      <c r="H296" s="10"/>
      <c r="I296" s="43"/>
      <c r="J296" s="36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spans="1:29" s="18" customFormat="1" ht="19.95" customHeight="1" x14ac:dyDescent="0.25">
      <c r="A297" s="9">
        <v>289</v>
      </c>
      <c r="B297" s="9" t="str">
        <f t="shared" si="6"/>
        <v/>
      </c>
      <c r="C297" s="9" t="str">
        <f>IFERROR(IF(VLOOKUP($B297,'BM2'!$A$9:$F$1038,2)="","",IF($B297&gt;0,VLOOKUP($B297,'BM2'!$A$9:$F$1038,2),"")),"")</f>
        <v/>
      </c>
      <c r="D297" s="9" t="str">
        <f>IFERROR(IF(VLOOKUP($B297,'BM2'!$A$9:$F$1038,3)="","",IF($B297&gt;0,VLOOKUP($B297,'BM2'!$A$9:$F$1038,3),"")),"")</f>
        <v/>
      </c>
      <c r="E297" s="9" t="str">
        <f>IFERROR(IF(VLOOKUP($B297,'BM2'!$A$9:$F$1038,4)="","",IF($B297&gt;0,VLOOKUP($B297,'BM2'!$A$9:$F$1038,4),"")),"")</f>
        <v/>
      </c>
      <c r="F297" s="9" t="str">
        <f>IFERROR(IF(VLOOKUP($B297,'BM2'!$A$9:$F$1038,5)="","",IF($B297&gt;0,VLOOKUP($B297,'BM2'!$A$9:$F$1038,5),"")),"")</f>
        <v/>
      </c>
      <c r="G297" s="9" t="str">
        <f>IFERROR(IF(VLOOKUP($B297,'BM2'!$A$9:$F$1038,6)="","",IF($B297&gt;0,VLOOKUP($B297,'BM2'!$A$9:$F$1038,6),"")),"")</f>
        <v/>
      </c>
      <c r="H297" s="10"/>
      <c r="I297" s="43"/>
      <c r="J297" s="36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spans="1:29" s="18" customFormat="1" ht="19.95" customHeight="1" x14ac:dyDescent="0.25">
      <c r="A298" s="9">
        <v>290</v>
      </c>
      <c r="B298" s="9" t="str">
        <f t="shared" si="6"/>
        <v/>
      </c>
      <c r="C298" s="9" t="str">
        <f>IFERROR(IF(VLOOKUP($B298,'BM2'!$A$9:$F$1038,2)="","",IF($B298&gt;0,VLOOKUP($B298,'BM2'!$A$9:$F$1038,2),"")),"")</f>
        <v/>
      </c>
      <c r="D298" s="9" t="str">
        <f>IFERROR(IF(VLOOKUP($B298,'BM2'!$A$9:$F$1038,3)="","",IF($B298&gt;0,VLOOKUP($B298,'BM2'!$A$9:$F$1038,3),"")),"")</f>
        <v/>
      </c>
      <c r="E298" s="9" t="str">
        <f>IFERROR(IF(VLOOKUP($B298,'BM2'!$A$9:$F$1038,4)="","",IF($B298&gt;0,VLOOKUP($B298,'BM2'!$A$9:$F$1038,4),"")),"")</f>
        <v/>
      </c>
      <c r="F298" s="9" t="str">
        <f>IFERROR(IF(VLOOKUP($B298,'BM2'!$A$9:$F$1038,5)="","",IF($B298&gt;0,VLOOKUP($B298,'BM2'!$A$9:$F$1038,5),"")),"")</f>
        <v/>
      </c>
      <c r="G298" s="9" t="str">
        <f>IFERROR(IF(VLOOKUP($B298,'BM2'!$A$9:$F$1038,6)="","",IF($B298&gt;0,VLOOKUP($B298,'BM2'!$A$9:$F$1038,6),"")),"")</f>
        <v/>
      </c>
      <c r="H298" s="10"/>
      <c r="I298" s="43"/>
      <c r="J298" s="36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spans="1:29" s="18" customFormat="1" ht="19.95" customHeight="1" x14ac:dyDescent="0.25">
      <c r="A299" s="9">
        <v>291</v>
      </c>
      <c r="B299" s="9" t="str">
        <f t="shared" si="6"/>
        <v/>
      </c>
      <c r="C299" s="9" t="str">
        <f>IFERROR(IF(VLOOKUP($B299,'BM2'!$A$9:$F$1038,2)="","",IF($B299&gt;0,VLOOKUP($B299,'BM2'!$A$9:$F$1038,2),"")),"")</f>
        <v/>
      </c>
      <c r="D299" s="9" t="str">
        <f>IFERROR(IF(VLOOKUP($B299,'BM2'!$A$9:$F$1038,3)="","",IF($B299&gt;0,VLOOKUP($B299,'BM2'!$A$9:$F$1038,3),"")),"")</f>
        <v/>
      </c>
      <c r="E299" s="9" t="str">
        <f>IFERROR(IF(VLOOKUP($B299,'BM2'!$A$9:$F$1038,4)="","",IF($B299&gt;0,VLOOKUP($B299,'BM2'!$A$9:$F$1038,4),"")),"")</f>
        <v/>
      </c>
      <c r="F299" s="9" t="str">
        <f>IFERROR(IF(VLOOKUP($B299,'BM2'!$A$9:$F$1038,5)="","",IF($B299&gt;0,VLOOKUP($B299,'BM2'!$A$9:$F$1038,5),"")),"")</f>
        <v/>
      </c>
      <c r="G299" s="9" t="str">
        <f>IFERROR(IF(VLOOKUP($B299,'BM2'!$A$9:$F$1038,6)="","",IF($B299&gt;0,VLOOKUP($B299,'BM2'!$A$9:$F$1038,6),"")),"")</f>
        <v/>
      </c>
      <c r="H299" s="10"/>
      <c r="I299" s="43"/>
      <c r="J299" s="36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spans="1:29" s="18" customFormat="1" ht="19.95" customHeight="1" x14ac:dyDescent="0.25">
      <c r="A300" s="9">
        <v>292</v>
      </c>
      <c r="B300" s="9" t="str">
        <f t="shared" si="6"/>
        <v/>
      </c>
      <c r="C300" s="9" t="str">
        <f>IFERROR(IF(VLOOKUP($B300,'BM2'!$A$9:$F$1038,2)="","",IF($B300&gt;0,VLOOKUP($B300,'BM2'!$A$9:$F$1038,2),"")),"")</f>
        <v/>
      </c>
      <c r="D300" s="9" t="str">
        <f>IFERROR(IF(VLOOKUP($B300,'BM2'!$A$9:$F$1038,3)="","",IF($B300&gt;0,VLOOKUP($B300,'BM2'!$A$9:$F$1038,3),"")),"")</f>
        <v/>
      </c>
      <c r="E300" s="9" t="str">
        <f>IFERROR(IF(VLOOKUP($B300,'BM2'!$A$9:$F$1038,4)="","",IF($B300&gt;0,VLOOKUP($B300,'BM2'!$A$9:$F$1038,4),"")),"")</f>
        <v/>
      </c>
      <c r="F300" s="9" t="str">
        <f>IFERROR(IF(VLOOKUP($B300,'BM2'!$A$9:$F$1038,5)="","",IF($B300&gt;0,VLOOKUP($B300,'BM2'!$A$9:$F$1038,5),"")),"")</f>
        <v/>
      </c>
      <c r="G300" s="9" t="str">
        <f>IFERROR(IF(VLOOKUP($B300,'BM2'!$A$9:$F$1038,6)="","",IF($B300&gt;0,VLOOKUP($B300,'BM2'!$A$9:$F$1038,6),"")),"")</f>
        <v/>
      </c>
      <c r="H300" s="10"/>
      <c r="I300" s="43"/>
      <c r="J300" s="36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spans="1:29" s="18" customFormat="1" ht="19.95" customHeight="1" x14ac:dyDescent="0.25">
      <c r="A301" s="9">
        <v>293</v>
      </c>
      <c r="B301" s="9" t="str">
        <f t="shared" si="6"/>
        <v/>
      </c>
      <c r="C301" s="9" t="str">
        <f>IFERROR(IF(VLOOKUP($B301,'BM2'!$A$9:$F$1038,2)="","",IF($B301&gt;0,VLOOKUP($B301,'BM2'!$A$9:$F$1038,2),"")),"")</f>
        <v/>
      </c>
      <c r="D301" s="9" t="str">
        <f>IFERROR(IF(VLOOKUP($B301,'BM2'!$A$9:$F$1038,3)="","",IF($B301&gt;0,VLOOKUP($B301,'BM2'!$A$9:$F$1038,3),"")),"")</f>
        <v/>
      </c>
      <c r="E301" s="9" t="str">
        <f>IFERROR(IF(VLOOKUP($B301,'BM2'!$A$9:$F$1038,4)="","",IF($B301&gt;0,VLOOKUP($B301,'BM2'!$A$9:$F$1038,4),"")),"")</f>
        <v/>
      </c>
      <c r="F301" s="9" t="str">
        <f>IFERROR(IF(VLOOKUP($B301,'BM2'!$A$9:$F$1038,5)="","",IF($B301&gt;0,VLOOKUP($B301,'BM2'!$A$9:$F$1038,5),"")),"")</f>
        <v/>
      </c>
      <c r="G301" s="9" t="str">
        <f>IFERROR(IF(VLOOKUP($B301,'BM2'!$A$9:$F$1038,6)="","",IF($B301&gt;0,VLOOKUP($B301,'BM2'!$A$9:$F$1038,6),"")),"")</f>
        <v/>
      </c>
      <c r="H301" s="10"/>
      <c r="I301" s="43"/>
      <c r="J301" s="36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spans="1:29" s="18" customFormat="1" ht="19.95" customHeight="1" x14ac:dyDescent="0.25">
      <c r="A302" s="9">
        <v>294</v>
      </c>
      <c r="B302" s="9" t="str">
        <f t="shared" si="6"/>
        <v/>
      </c>
      <c r="C302" s="9" t="str">
        <f>IFERROR(IF(VLOOKUP($B302,'BM2'!$A$9:$F$1038,2)="","",IF($B302&gt;0,VLOOKUP($B302,'BM2'!$A$9:$F$1038,2),"")),"")</f>
        <v/>
      </c>
      <c r="D302" s="9" t="str">
        <f>IFERROR(IF(VLOOKUP($B302,'BM2'!$A$9:$F$1038,3)="","",IF($B302&gt;0,VLOOKUP($B302,'BM2'!$A$9:$F$1038,3),"")),"")</f>
        <v/>
      </c>
      <c r="E302" s="9" t="str">
        <f>IFERROR(IF(VLOOKUP($B302,'BM2'!$A$9:$F$1038,4)="","",IF($B302&gt;0,VLOOKUP($B302,'BM2'!$A$9:$F$1038,4),"")),"")</f>
        <v/>
      </c>
      <c r="F302" s="9" t="str">
        <f>IFERROR(IF(VLOOKUP($B302,'BM2'!$A$9:$F$1038,5)="","",IF($B302&gt;0,VLOOKUP($B302,'BM2'!$A$9:$F$1038,5),"")),"")</f>
        <v/>
      </c>
      <c r="G302" s="9" t="str">
        <f>IFERROR(IF(VLOOKUP($B302,'BM2'!$A$9:$F$1038,6)="","",IF($B302&gt;0,VLOOKUP($B302,'BM2'!$A$9:$F$1038,6),"")),"")</f>
        <v/>
      </c>
      <c r="H302" s="10"/>
      <c r="I302" s="43"/>
      <c r="J302" s="36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spans="1:29" s="18" customFormat="1" ht="19.95" customHeight="1" x14ac:dyDescent="0.25">
      <c r="A303" s="9">
        <v>295</v>
      </c>
      <c r="B303" s="9" t="str">
        <f t="shared" si="6"/>
        <v/>
      </c>
      <c r="C303" s="9" t="str">
        <f>IFERROR(IF(VLOOKUP($B303,'BM2'!$A$9:$F$1038,2)="","",IF($B303&gt;0,VLOOKUP($B303,'BM2'!$A$9:$F$1038,2),"")),"")</f>
        <v/>
      </c>
      <c r="D303" s="9" t="str">
        <f>IFERROR(IF(VLOOKUP($B303,'BM2'!$A$9:$F$1038,3)="","",IF($B303&gt;0,VLOOKUP($B303,'BM2'!$A$9:$F$1038,3),"")),"")</f>
        <v/>
      </c>
      <c r="E303" s="9" t="str">
        <f>IFERROR(IF(VLOOKUP($B303,'BM2'!$A$9:$F$1038,4)="","",IF($B303&gt;0,VLOOKUP($B303,'BM2'!$A$9:$F$1038,4),"")),"")</f>
        <v/>
      </c>
      <c r="F303" s="9" t="str">
        <f>IFERROR(IF(VLOOKUP($B303,'BM2'!$A$9:$F$1038,5)="","",IF($B303&gt;0,VLOOKUP($B303,'BM2'!$A$9:$F$1038,5),"")),"")</f>
        <v/>
      </c>
      <c r="G303" s="9" t="str">
        <f>IFERROR(IF(VLOOKUP($B303,'BM2'!$A$9:$F$1038,6)="","",IF($B303&gt;0,VLOOKUP($B303,'BM2'!$A$9:$F$1038,6),"")),"")</f>
        <v/>
      </c>
      <c r="H303" s="10"/>
      <c r="I303" s="43"/>
      <c r="J303" s="36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spans="1:29" s="18" customFormat="1" ht="19.95" customHeight="1" x14ac:dyDescent="0.25">
      <c r="A304" s="9">
        <v>296</v>
      </c>
      <c r="B304" s="9" t="str">
        <f t="shared" si="6"/>
        <v/>
      </c>
      <c r="C304" s="9" t="str">
        <f>IFERROR(IF(VLOOKUP($B304,'BM2'!$A$9:$F$1038,2)="","",IF($B304&gt;0,VLOOKUP($B304,'BM2'!$A$9:$F$1038,2),"")),"")</f>
        <v/>
      </c>
      <c r="D304" s="9" t="str">
        <f>IFERROR(IF(VLOOKUP($B304,'BM2'!$A$9:$F$1038,3)="","",IF($B304&gt;0,VLOOKUP($B304,'BM2'!$A$9:$F$1038,3),"")),"")</f>
        <v/>
      </c>
      <c r="E304" s="9" t="str">
        <f>IFERROR(IF(VLOOKUP($B304,'BM2'!$A$9:$F$1038,4)="","",IF($B304&gt;0,VLOOKUP($B304,'BM2'!$A$9:$F$1038,4),"")),"")</f>
        <v/>
      </c>
      <c r="F304" s="9" t="str">
        <f>IFERROR(IF(VLOOKUP($B304,'BM2'!$A$9:$F$1038,5)="","",IF($B304&gt;0,VLOOKUP($B304,'BM2'!$A$9:$F$1038,5),"")),"")</f>
        <v/>
      </c>
      <c r="G304" s="9" t="str">
        <f>IFERROR(IF(VLOOKUP($B304,'BM2'!$A$9:$F$1038,6)="","",IF($B304&gt;0,VLOOKUP($B304,'BM2'!$A$9:$F$1038,6),"")),"")</f>
        <v/>
      </c>
      <c r="H304" s="10"/>
      <c r="I304" s="43"/>
      <c r="J304" s="36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spans="1:29" s="18" customFormat="1" ht="19.95" customHeight="1" x14ac:dyDescent="0.25">
      <c r="A305" s="9">
        <v>297</v>
      </c>
      <c r="B305" s="9" t="str">
        <f t="shared" si="6"/>
        <v/>
      </c>
      <c r="C305" s="9" t="str">
        <f>IFERROR(IF(VLOOKUP($B305,'BM2'!$A$9:$F$1038,2)="","",IF($B305&gt;0,VLOOKUP($B305,'BM2'!$A$9:$F$1038,2),"")),"")</f>
        <v/>
      </c>
      <c r="D305" s="9" t="str">
        <f>IFERROR(IF(VLOOKUP($B305,'BM2'!$A$9:$F$1038,3)="","",IF($B305&gt;0,VLOOKUP($B305,'BM2'!$A$9:$F$1038,3),"")),"")</f>
        <v/>
      </c>
      <c r="E305" s="9" t="str">
        <f>IFERROR(IF(VLOOKUP($B305,'BM2'!$A$9:$F$1038,4)="","",IF($B305&gt;0,VLOOKUP($B305,'BM2'!$A$9:$F$1038,4),"")),"")</f>
        <v/>
      </c>
      <c r="F305" s="9" t="str">
        <f>IFERROR(IF(VLOOKUP($B305,'BM2'!$A$9:$F$1038,5)="","",IF($B305&gt;0,VLOOKUP($B305,'BM2'!$A$9:$F$1038,5),"")),"")</f>
        <v/>
      </c>
      <c r="G305" s="9" t="str">
        <f>IFERROR(IF(VLOOKUP($B305,'BM2'!$A$9:$F$1038,6)="","",IF($B305&gt;0,VLOOKUP($B305,'BM2'!$A$9:$F$1038,6),"")),"")</f>
        <v/>
      </c>
      <c r="H305" s="10"/>
      <c r="I305" s="43"/>
      <c r="J305" s="36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spans="1:29" s="18" customFormat="1" ht="19.95" customHeight="1" x14ac:dyDescent="0.25">
      <c r="A306" s="9">
        <v>298</v>
      </c>
      <c r="B306" s="9" t="str">
        <f t="shared" si="6"/>
        <v/>
      </c>
      <c r="C306" s="9" t="str">
        <f>IFERROR(IF(VLOOKUP($B306,'BM2'!$A$9:$F$1038,2)="","",IF($B306&gt;0,VLOOKUP($B306,'BM2'!$A$9:$F$1038,2),"")),"")</f>
        <v/>
      </c>
      <c r="D306" s="9" t="str">
        <f>IFERROR(IF(VLOOKUP($B306,'BM2'!$A$9:$F$1038,3)="","",IF($B306&gt;0,VLOOKUP($B306,'BM2'!$A$9:$F$1038,3),"")),"")</f>
        <v/>
      </c>
      <c r="E306" s="9" t="str">
        <f>IFERROR(IF(VLOOKUP($B306,'BM2'!$A$9:$F$1038,4)="","",IF($B306&gt;0,VLOOKUP($B306,'BM2'!$A$9:$F$1038,4),"")),"")</f>
        <v/>
      </c>
      <c r="F306" s="9" t="str">
        <f>IFERROR(IF(VLOOKUP($B306,'BM2'!$A$9:$F$1038,5)="","",IF($B306&gt;0,VLOOKUP($B306,'BM2'!$A$9:$F$1038,5),"")),"")</f>
        <v/>
      </c>
      <c r="G306" s="9" t="str">
        <f>IFERROR(IF(VLOOKUP($B306,'BM2'!$A$9:$F$1038,6)="","",IF($B306&gt;0,VLOOKUP($B306,'BM2'!$A$9:$F$1038,6),"")),"")</f>
        <v/>
      </c>
      <c r="H306" s="10"/>
      <c r="I306" s="43"/>
      <c r="J306" s="36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spans="1:29" s="18" customFormat="1" ht="19.95" customHeight="1" x14ac:dyDescent="0.25">
      <c r="A307" s="9">
        <v>299</v>
      </c>
      <c r="B307" s="9" t="str">
        <f t="shared" si="6"/>
        <v/>
      </c>
      <c r="C307" s="9" t="str">
        <f>IFERROR(IF(VLOOKUP($B307,'BM2'!$A$9:$F$1038,2)="","",IF($B307&gt;0,VLOOKUP($B307,'BM2'!$A$9:$F$1038,2),"")),"")</f>
        <v/>
      </c>
      <c r="D307" s="9" t="str">
        <f>IFERROR(IF(VLOOKUP($B307,'BM2'!$A$9:$F$1038,3)="","",IF($B307&gt;0,VLOOKUP($B307,'BM2'!$A$9:$F$1038,3),"")),"")</f>
        <v/>
      </c>
      <c r="E307" s="9" t="str">
        <f>IFERROR(IF(VLOOKUP($B307,'BM2'!$A$9:$F$1038,4)="","",IF($B307&gt;0,VLOOKUP($B307,'BM2'!$A$9:$F$1038,4),"")),"")</f>
        <v/>
      </c>
      <c r="F307" s="9" t="str">
        <f>IFERROR(IF(VLOOKUP($B307,'BM2'!$A$9:$F$1038,5)="","",IF($B307&gt;0,VLOOKUP($B307,'BM2'!$A$9:$F$1038,5),"")),"")</f>
        <v/>
      </c>
      <c r="G307" s="9" t="str">
        <f>IFERROR(IF(VLOOKUP($B307,'BM2'!$A$9:$F$1038,6)="","",IF($B307&gt;0,VLOOKUP($B307,'BM2'!$A$9:$F$1038,6),"")),"")</f>
        <v/>
      </c>
      <c r="H307" s="10"/>
      <c r="I307" s="43"/>
      <c r="J307" s="36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spans="1:29" s="18" customFormat="1" ht="19.95" customHeight="1" x14ac:dyDescent="0.25">
      <c r="A308" s="9">
        <v>300</v>
      </c>
      <c r="B308" s="9" t="str">
        <f t="shared" si="6"/>
        <v/>
      </c>
      <c r="C308" s="9" t="str">
        <f>IFERROR(IF(VLOOKUP($B308,'BM2'!$A$9:$F$1038,2)="","",IF($B308&gt;0,VLOOKUP($B308,'BM2'!$A$9:$F$1038,2),"")),"")</f>
        <v/>
      </c>
      <c r="D308" s="9" t="str">
        <f>IFERROR(IF(VLOOKUP($B308,'BM2'!$A$9:$F$1038,3)="","",IF($B308&gt;0,VLOOKUP($B308,'BM2'!$A$9:$F$1038,3),"")),"")</f>
        <v/>
      </c>
      <c r="E308" s="9" t="str">
        <f>IFERROR(IF(VLOOKUP($B308,'BM2'!$A$9:$F$1038,4)="","",IF($B308&gt;0,VLOOKUP($B308,'BM2'!$A$9:$F$1038,4),"")),"")</f>
        <v/>
      </c>
      <c r="F308" s="9" t="str">
        <f>IFERROR(IF(VLOOKUP($B308,'BM2'!$A$9:$F$1038,5)="","",IF($B308&gt;0,VLOOKUP($B308,'BM2'!$A$9:$F$1038,5),"")),"")</f>
        <v/>
      </c>
      <c r="G308" s="9" t="str">
        <f>IFERROR(IF(VLOOKUP($B308,'BM2'!$A$9:$F$1038,6)="","",IF($B308&gt;0,VLOOKUP($B308,'BM2'!$A$9:$F$1038,6),"")),"")</f>
        <v/>
      </c>
      <c r="H308" s="10"/>
      <c r="I308" s="43"/>
      <c r="J308" s="36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spans="1:29" s="18" customFormat="1" ht="19.95" customHeight="1" x14ac:dyDescent="0.25">
      <c r="A309" s="9">
        <v>301</v>
      </c>
      <c r="B309" s="9" t="str">
        <f t="shared" si="6"/>
        <v/>
      </c>
      <c r="C309" s="9" t="str">
        <f>IFERROR(IF(VLOOKUP($B309,'BM2'!$A$9:$F$1038,2)="","",IF($B309&gt;0,VLOOKUP($B309,'BM2'!$A$9:$F$1038,2),"")),"")</f>
        <v/>
      </c>
      <c r="D309" s="9" t="str">
        <f>IFERROR(IF(VLOOKUP($B309,'BM2'!$A$9:$F$1038,3)="","",IF($B309&gt;0,VLOOKUP($B309,'BM2'!$A$9:$F$1038,3),"")),"")</f>
        <v/>
      </c>
      <c r="E309" s="9" t="str">
        <f>IFERROR(IF(VLOOKUP($B309,'BM2'!$A$9:$F$1038,4)="","",IF($B309&gt;0,VLOOKUP($B309,'BM2'!$A$9:$F$1038,4),"")),"")</f>
        <v/>
      </c>
      <c r="F309" s="9" t="str">
        <f>IFERROR(IF(VLOOKUP($B309,'BM2'!$A$9:$F$1038,5)="","",IF($B309&gt;0,VLOOKUP($B309,'BM2'!$A$9:$F$1038,5),"")),"")</f>
        <v/>
      </c>
      <c r="G309" s="9" t="str">
        <f>IFERROR(IF(VLOOKUP($B309,'BM2'!$A$9:$F$1038,6)="","",IF($B309&gt;0,VLOOKUP($B309,'BM2'!$A$9:$F$1038,6),"")),"")</f>
        <v/>
      </c>
      <c r="H309" s="10"/>
      <c r="I309" s="43"/>
      <c r="J309" s="36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spans="1:29" s="18" customFormat="1" ht="19.95" customHeight="1" x14ac:dyDescent="0.25">
      <c r="A310" s="9">
        <v>302</v>
      </c>
      <c r="B310" s="9" t="str">
        <f t="shared" si="6"/>
        <v/>
      </c>
      <c r="C310" s="9" t="str">
        <f>IFERROR(IF(VLOOKUP($B310,'BM2'!$A$9:$F$1038,2)="","",IF($B310&gt;0,VLOOKUP($B310,'BM2'!$A$9:$F$1038,2),"")),"")</f>
        <v/>
      </c>
      <c r="D310" s="9" t="str">
        <f>IFERROR(IF(VLOOKUP($B310,'BM2'!$A$9:$F$1038,3)="","",IF($B310&gt;0,VLOOKUP($B310,'BM2'!$A$9:$F$1038,3),"")),"")</f>
        <v/>
      </c>
      <c r="E310" s="9" t="str">
        <f>IFERROR(IF(VLOOKUP($B310,'BM2'!$A$9:$F$1038,4)="","",IF($B310&gt;0,VLOOKUP($B310,'BM2'!$A$9:$F$1038,4),"")),"")</f>
        <v/>
      </c>
      <c r="F310" s="9" t="str">
        <f>IFERROR(IF(VLOOKUP($B310,'BM2'!$A$9:$F$1038,5)="","",IF($B310&gt;0,VLOOKUP($B310,'BM2'!$A$9:$F$1038,5),"")),"")</f>
        <v/>
      </c>
      <c r="G310" s="9" t="str">
        <f>IFERROR(IF(VLOOKUP($B310,'BM2'!$A$9:$F$1038,6)="","",IF($B310&gt;0,VLOOKUP($B310,'BM2'!$A$9:$F$1038,6),"")),"")</f>
        <v/>
      </c>
      <c r="H310" s="10"/>
      <c r="I310" s="43"/>
      <c r="J310" s="36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spans="1:29" s="18" customFormat="1" ht="19.95" customHeight="1" x14ac:dyDescent="0.25">
      <c r="A311" s="9">
        <v>303</v>
      </c>
      <c r="B311" s="9" t="str">
        <f t="shared" si="6"/>
        <v/>
      </c>
      <c r="C311" s="9" t="str">
        <f>IFERROR(IF(VLOOKUP($B311,'BM2'!$A$9:$F$1038,2)="","",IF($B311&gt;0,VLOOKUP($B311,'BM2'!$A$9:$F$1038,2),"")),"")</f>
        <v/>
      </c>
      <c r="D311" s="9" t="str">
        <f>IFERROR(IF(VLOOKUP($B311,'BM2'!$A$9:$F$1038,3)="","",IF($B311&gt;0,VLOOKUP($B311,'BM2'!$A$9:$F$1038,3),"")),"")</f>
        <v/>
      </c>
      <c r="E311" s="9" t="str">
        <f>IFERROR(IF(VLOOKUP($B311,'BM2'!$A$9:$F$1038,4)="","",IF($B311&gt;0,VLOOKUP($B311,'BM2'!$A$9:$F$1038,4),"")),"")</f>
        <v/>
      </c>
      <c r="F311" s="9" t="str">
        <f>IFERROR(IF(VLOOKUP($B311,'BM2'!$A$9:$F$1038,5)="","",IF($B311&gt;0,VLOOKUP($B311,'BM2'!$A$9:$F$1038,5),"")),"")</f>
        <v/>
      </c>
      <c r="G311" s="9" t="str">
        <f>IFERROR(IF(VLOOKUP($B311,'BM2'!$A$9:$F$1038,6)="","",IF($B311&gt;0,VLOOKUP($B311,'BM2'!$A$9:$F$1038,6),"")),"")</f>
        <v/>
      </c>
      <c r="H311" s="10"/>
      <c r="I311" s="43"/>
      <c r="J311" s="36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spans="1:29" s="18" customFormat="1" ht="19.95" customHeight="1" x14ac:dyDescent="0.25">
      <c r="A312" s="9">
        <v>304</v>
      </c>
      <c r="B312" s="9" t="str">
        <f t="shared" si="6"/>
        <v/>
      </c>
      <c r="C312" s="9" t="str">
        <f>IFERROR(IF(VLOOKUP($B312,'BM2'!$A$9:$F$1038,2)="","",IF($B312&gt;0,VLOOKUP($B312,'BM2'!$A$9:$F$1038,2),"")),"")</f>
        <v/>
      </c>
      <c r="D312" s="9" t="str">
        <f>IFERROR(IF(VLOOKUP($B312,'BM2'!$A$9:$F$1038,3)="","",IF($B312&gt;0,VLOOKUP($B312,'BM2'!$A$9:$F$1038,3),"")),"")</f>
        <v/>
      </c>
      <c r="E312" s="9" t="str">
        <f>IFERROR(IF(VLOOKUP($B312,'BM2'!$A$9:$F$1038,4)="","",IF($B312&gt;0,VLOOKUP($B312,'BM2'!$A$9:$F$1038,4),"")),"")</f>
        <v/>
      </c>
      <c r="F312" s="9" t="str">
        <f>IFERROR(IF(VLOOKUP($B312,'BM2'!$A$9:$F$1038,5)="","",IF($B312&gt;0,VLOOKUP($B312,'BM2'!$A$9:$F$1038,5),"")),"")</f>
        <v/>
      </c>
      <c r="G312" s="9" t="str">
        <f>IFERROR(IF(VLOOKUP($B312,'BM2'!$A$9:$F$1038,6)="","",IF($B312&gt;0,VLOOKUP($B312,'BM2'!$A$9:$F$1038,6),"")),"")</f>
        <v/>
      </c>
      <c r="H312" s="10"/>
      <c r="I312" s="43"/>
      <c r="J312" s="36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spans="1:29" s="18" customFormat="1" ht="19.95" customHeight="1" x14ac:dyDescent="0.25">
      <c r="A313" s="9">
        <v>305</v>
      </c>
      <c r="B313" s="9" t="str">
        <f t="shared" si="6"/>
        <v/>
      </c>
      <c r="C313" s="9" t="str">
        <f>IFERROR(IF(VLOOKUP($B313,'BM2'!$A$9:$F$1038,2)="","",IF($B313&gt;0,VLOOKUP($B313,'BM2'!$A$9:$F$1038,2),"")),"")</f>
        <v/>
      </c>
      <c r="D313" s="9" t="str">
        <f>IFERROR(IF(VLOOKUP($B313,'BM2'!$A$9:$F$1038,3)="","",IF($B313&gt;0,VLOOKUP($B313,'BM2'!$A$9:$F$1038,3),"")),"")</f>
        <v/>
      </c>
      <c r="E313" s="9" t="str">
        <f>IFERROR(IF(VLOOKUP($B313,'BM2'!$A$9:$F$1038,4)="","",IF($B313&gt;0,VLOOKUP($B313,'BM2'!$A$9:$F$1038,4),"")),"")</f>
        <v/>
      </c>
      <c r="F313" s="9" t="str">
        <f>IFERROR(IF(VLOOKUP($B313,'BM2'!$A$9:$F$1038,5)="","",IF($B313&gt;0,VLOOKUP($B313,'BM2'!$A$9:$F$1038,5),"")),"")</f>
        <v/>
      </c>
      <c r="G313" s="9" t="str">
        <f>IFERROR(IF(VLOOKUP($B313,'BM2'!$A$9:$F$1038,6)="","",IF($B313&gt;0,VLOOKUP($B313,'BM2'!$A$9:$F$1038,6),"")),"")</f>
        <v/>
      </c>
      <c r="H313" s="10"/>
      <c r="I313" s="43"/>
      <c r="J313" s="36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spans="1:29" s="18" customFormat="1" ht="19.95" customHeight="1" x14ac:dyDescent="0.25">
      <c r="A314" s="9">
        <v>306</v>
      </c>
      <c r="B314" s="9" t="str">
        <f t="shared" si="6"/>
        <v/>
      </c>
      <c r="C314" s="9" t="str">
        <f>IFERROR(IF(VLOOKUP($B314,'BM2'!$A$9:$F$1038,2)="","",IF($B314&gt;0,VLOOKUP($B314,'BM2'!$A$9:$F$1038,2),"")),"")</f>
        <v/>
      </c>
      <c r="D314" s="9" t="str">
        <f>IFERROR(IF(VLOOKUP($B314,'BM2'!$A$9:$F$1038,3)="","",IF($B314&gt;0,VLOOKUP($B314,'BM2'!$A$9:$F$1038,3),"")),"")</f>
        <v/>
      </c>
      <c r="E314" s="9" t="str">
        <f>IFERROR(IF(VLOOKUP($B314,'BM2'!$A$9:$F$1038,4)="","",IF($B314&gt;0,VLOOKUP($B314,'BM2'!$A$9:$F$1038,4),"")),"")</f>
        <v/>
      </c>
      <c r="F314" s="9" t="str">
        <f>IFERROR(IF(VLOOKUP($B314,'BM2'!$A$9:$F$1038,5)="","",IF($B314&gt;0,VLOOKUP($B314,'BM2'!$A$9:$F$1038,5),"")),"")</f>
        <v/>
      </c>
      <c r="G314" s="9" t="str">
        <f>IFERROR(IF(VLOOKUP($B314,'BM2'!$A$9:$F$1038,6)="","",IF($B314&gt;0,VLOOKUP($B314,'BM2'!$A$9:$F$1038,6),"")),"")</f>
        <v/>
      </c>
      <c r="H314" s="10"/>
      <c r="I314" s="43"/>
      <c r="J314" s="36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spans="1:29" s="18" customFormat="1" ht="19.95" customHeight="1" x14ac:dyDescent="0.25">
      <c r="A315" s="9">
        <v>307</v>
      </c>
      <c r="B315" s="9" t="str">
        <f t="shared" si="6"/>
        <v/>
      </c>
      <c r="C315" s="9" t="str">
        <f>IFERROR(IF(VLOOKUP($B315,'BM2'!$A$9:$F$1038,2)="","",IF($B315&gt;0,VLOOKUP($B315,'BM2'!$A$9:$F$1038,2),"")),"")</f>
        <v/>
      </c>
      <c r="D315" s="9" t="str">
        <f>IFERROR(IF(VLOOKUP($B315,'BM2'!$A$9:$F$1038,3)="","",IF($B315&gt;0,VLOOKUP($B315,'BM2'!$A$9:$F$1038,3),"")),"")</f>
        <v/>
      </c>
      <c r="E315" s="9" t="str">
        <f>IFERROR(IF(VLOOKUP($B315,'BM2'!$A$9:$F$1038,4)="","",IF($B315&gt;0,VLOOKUP($B315,'BM2'!$A$9:$F$1038,4),"")),"")</f>
        <v/>
      </c>
      <c r="F315" s="9" t="str">
        <f>IFERROR(IF(VLOOKUP($B315,'BM2'!$A$9:$F$1038,5)="","",IF($B315&gt;0,VLOOKUP($B315,'BM2'!$A$9:$F$1038,5),"")),"")</f>
        <v/>
      </c>
      <c r="G315" s="9" t="str">
        <f>IFERROR(IF(VLOOKUP($B315,'BM2'!$A$9:$F$1038,6)="","",IF($B315&gt;0,VLOOKUP($B315,'BM2'!$A$9:$F$1038,6),"")),"")</f>
        <v/>
      </c>
      <c r="H315" s="10"/>
      <c r="I315" s="43"/>
      <c r="J315" s="36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spans="1:29" s="18" customFormat="1" ht="19.95" customHeight="1" x14ac:dyDescent="0.25">
      <c r="A316" s="9">
        <v>308</v>
      </c>
      <c r="B316" s="9" t="str">
        <f t="shared" si="6"/>
        <v/>
      </c>
      <c r="C316" s="9" t="str">
        <f>IFERROR(IF(VLOOKUP($B316,'BM2'!$A$9:$F$1038,2)="","",IF($B316&gt;0,VLOOKUP($B316,'BM2'!$A$9:$F$1038,2),"")),"")</f>
        <v/>
      </c>
      <c r="D316" s="9" t="str">
        <f>IFERROR(IF(VLOOKUP($B316,'BM2'!$A$9:$F$1038,3)="","",IF($B316&gt;0,VLOOKUP($B316,'BM2'!$A$9:$F$1038,3),"")),"")</f>
        <v/>
      </c>
      <c r="E316" s="9" t="str">
        <f>IFERROR(IF(VLOOKUP($B316,'BM2'!$A$9:$F$1038,4)="","",IF($B316&gt;0,VLOOKUP($B316,'BM2'!$A$9:$F$1038,4),"")),"")</f>
        <v/>
      </c>
      <c r="F316" s="9" t="str">
        <f>IFERROR(IF(VLOOKUP($B316,'BM2'!$A$9:$F$1038,5)="","",IF($B316&gt;0,VLOOKUP($B316,'BM2'!$A$9:$F$1038,5),"")),"")</f>
        <v/>
      </c>
      <c r="G316" s="9" t="str">
        <f>IFERROR(IF(VLOOKUP($B316,'BM2'!$A$9:$F$1038,6)="","",IF($B316&gt;0,VLOOKUP($B316,'BM2'!$A$9:$F$1038,6),"")),"")</f>
        <v/>
      </c>
      <c r="H316" s="10"/>
      <c r="I316" s="43"/>
      <c r="J316" s="36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spans="1:29" s="18" customFormat="1" ht="19.95" customHeight="1" x14ac:dyDescent="0.25">
      <c r="A317" s="9">
        <v>309</v>
      </c>
      <c r="B317" s="9" t="str">
        <f t="shared" si="6"/>
        <v/>
      </c>
      <c r="C317" s="9" t="str">
        <f>IFERROR(IF(VLOOKUP($B317,'BM2'!$A$9:$F$1038,2)="","",IF($B317&gt;0,VLOOKUP($B317,'BM2'!$A$9:$F$1038,2),"")),"")</f>
        <v/>
      </c>
      <c r="D317" s="9" t="str">
        <f>IFERROR(IF(VLOOKUP($B317,'BM2'!$A$9:$F$1038,3)="","",IF($B317&gt;0,VLOOKUP($B317,'BM2'!$A$9:$F$1038,3),"")),"")</f>
        <v/>
      </c>
      <c r="E317" s="9" t="str">
        <f>IFERROR(IF(VLOOKUP($B317,'BM2'!$A$9:$F$1038,4)="","",IF($B317&gt;0,VLOOKUP($B317,'BM2'!$A$9:$F$1038,4),"")),"")</f>
        <v/>
      </c>
      <c r="F317" s="9" t="str">
        <f>IFERROR(IF(VLOOKUP($B317,'BM2'!$A$9:$F$1038,5)="","",IF($B317&gt;0,VLOOKUP($B317,'BM2'!$A$9:$F$1038,5),"")),"")</f>
        <v/>
      </c>
      <c r="G317" s="9" t="str">
        <f>IFERROR(IF(VLOOKUP($B317,'BM2'!$A$9:$F$1038,6)="","",IF($B317&gt;0,VLOOKUP($B317,'BM2'!$A$9:$F$1038,6),"")),"")</f>
        <v/>
      </c>
      <c r="H317" s="10"/>
      <c r="I317" s="43"/>
      <c r="J317" s="36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spans="1:29" s="18" customFormat="1" ht="19.95" customHeight="1" x14ac:dyDescent="0.25">
      <c r="A318" s="9">
        <v>310</v>
      </c>
      <c r="B318" s="9" t="str">
        <f t="shared" si="6"/>
        <v/>
      </c>
      <c r="C318" s="9" t="str">
        <f>IFERROR(IF(VLOOKUP($B318,'BM2'!$A$9:$F$1038,2)="","",IF($B318&gt;0,VLOOKUP($B318,'BM2'!$A$9:$F$1038,2),"")),"")</f>
        <v/>
      </c>
      <c r="D318" s="9" t="str">
        <f>IFERROR(IF(VLOOKUP($B318,'BM2'!$A$9:$F$1038,3)="","",IF($B318&gt;0,VLOOKUP($B318,'BM2'!$A$9:$F$1038,3),"")),"")</f>
        <v/>
      </c>
      <c r="E318" s="9" t="str">
        <f>IFERROR(IF(VLOOKUP($B318,'BM2'!$A$9:$F$1038,4)="","",IF($B318&gt;0,VLOOKUP($B318,'BM2'!$A$9:$F$1038,4),"")),"")</f>
        <v/>
      </c>
      <c r="F318" s="9" t="str">
        <f>IFERROR(IF(VLOOKUP($B318,'BM2'!$A$9:$F$1038,5)="","",IF($B318&gt;0,VLOOKUP($B318,'BM2'!$A$9:$F$1038,5),"")),"")</f>
        <v/>
      </c>
      <c r="G318" s="9" t="str">
        <f>IFERROR(IF(VLOOKUP($B318,'BM2'!$A$9:$F$1038,6)="","",IF($B318&gt;0,VLOOKUP($B318,'BM2'!$A$9:$F$1038,6),"")),"")</f>
        <v/>
      </c>
      <c r="H318" s="10"/>
      <c r="I318" s="43"/>
      <c r="J318" s="36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spans="1:29" s="18" customFormat="1" ht="19.95" customHeight="1" x14ac:dyDescent="0.25">
      <c r="A319" s="9">
        <v>311</v>
      </c>
      <c r="B319" s="9" t="str">
        <f t="shared" si="6"/>
        <v/>
      </c>
      <c r="C319" s="9" t="str">
        <f>IFERROR(IF(VLOOKUP($B319,'BM2'!$A$9:$F$1038,2)="","",IF($B319&gt;0,VLOOKUP($B319,'BM2'!$A$9:$F$1038,2),"")),"")</f>
        <v/>
      </c>
      <c r="D319" s="9" t="str">
        <f>IFERROR(IF(VLOOKUP($B319,'BM2'!$A$9:$F$1038,3)="","",IF($B319&gt;0,VLOOKUP($B319,'BM2'!$A$9:$F$1038,3),"")),"")</f>
        <v/>
      </c>
      <c r="E319" s="9" t="str">
        <f>IFERROR(IF(VLOOKUP($B319,'BM2'!$A$9:$F$1038,4)="","",IF($B319&gt;0,VLOOKUP($B319,'BM2'!$A$9:$F$1038,4),"")),"")</f>
        <v/>
      </c>
      <c r="F319" s="9" t="str">
        <f>IFERROR(IF(VLOOKUP($B319,'BM2'!$A$9:$F$1038,5)="","",IF($B319&gt;0,VLOOKUP($B319,'BM2'!$A$9:$F$1038,5),"")),"")</f>
        <v/>
      </c>
      <c r="G319" s="9" t="str">
        <f>IFERROR(IF(VLOOKUP($B319,'BM2'!$A$9:$F$1038,6)="","",IF($B319&gt;0,VLOOKUP($B319,'BM2'!$A$9:$F$1038,6),"")),"")</f>
        <v/>
      </c>
      <c r="H319" s="10"/>
      <c r="I319" s="43"/>
      <c r="J319" s="36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spans="1:29" s="18" customFormat="1" ht="19.95" customHeight="1" x14ac:dyDescent="0.25">
      <c r="A320" s="9">
        <v>312</v>
      </c>
      <c r="B320" s="9" t="str">
        <f t="shared" si="6"/>
        <v/>
      </c>
      <c r="C320" s="9" t="str">
        <f>IFERROR(IF(VLOOKUP($B320,'BM2'!$A$9:$F$1038,2)="","",IF($B320&gt;0,VLOOKUP($B320,'BM2'!$A$9:$F$1038,2),"")),"")</f>
        <v/>
      </c>
      <c r="D320" s="9" t="str">
        <f>IFERROR(IF(VLOOKUP($B320,'BM2'!$A$9:$F$1038,3)="","",IF($B320&gt;0,VLOOKUP($B320,'BM2'!$A$9:$F$1038,3),"")),"")</f>
        <v/>
      </c>
      <c r="E320" s="9" t="str">
        <f>IFERROR(IF(VLOOKUP($B320,'BM2'!$A$9:$F$1038,4)="","",IF($B320&gt;0,VLOOKUP($B320,'BM2'!$A$9:$F$1038,4),"")),"")</f>
        <v/>
      </c>
      <c r="F320" s="9" t="str">
        <f>IFERROR(IF(VLOOKUP($B320,'BM2'!$A$9:$F$1038,5)="","",IF($B320&gt;0,VLOOKUP($B320,'BM2'!$A$9:$F$1038,5),"")),"")</f>
        <v/>
      </c>
      <c r="G320" s="9" t="str">
        <f>IFERROR(IF(VLOOKUP($B320,'BM2'!$A$9:$F$1038,6)="","",IF($B320&gt;0,VLOOKUP($B320,'BM2'!$A$9:$F$1038,6),"")),"")</f>
        <v/>
      </c>
      <c r="H320" s="10"/>
      <c r="I320" s="43"/>
      <c r="J320" s="36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spans="1:29" s="18" customFormat="1" ht="19.95" customHeight="1" x14ac:dyDescent="0.25">
      <c r="A321" s="9">
        <v>313</v>
      </c>
      <c r="B321" s="9" t="str">
        <f t="shared" si="6"/>
        <v/>
      </c>
      <c r="C321" s="9" t="str">
        <f>IFERROR(IF(VLOOKUP($B321,'BM2'!$A$9:$F$1038,2)="","",IF($B321&gt;0,VLOOKUP($B321,'BM2'!$A$9:$F$1038,2),"")),"")</f>
        <v/>
      </c>
      <c r="D321" s="9" t="str">
        <f>IFERROR(IF(VLOOKUP($B321,'BM2'!$A$9:$F$1038,3)="","",IF($B321&gt;0,VLOOKUP($B321,'BM2'!$A$9:$F$1038,3),"")),"")</f>
        <v/>
      </c>
      <c r="E321" s="9" t="str">
        <f>IFERROR(IF(VLOOKUP($B321,'BM2'!$A$9:$F$1038,4)="","",IF($B321&gt;0,VLOOKUP($B321,'BM2'!$A$9:$F$1038,4),"")),"")</f>
        <v/>
      </c>
      <c r="F321" s="9" t="str">
        <f>IFERROR(IF(VLOOKUP($B321,'BM2'!$A$9:$F$1038,5)="","",IF($B321&gt;0,VLOOKUP($B321,'BM2'!$A$9:$F$1038,5),"")),"")</f>
        <v/>
      </c>
      <c r="G321" s="9" t="str">
        <f>IFERROR(IF(VLOOKUP($B321,'BM2'!$A$9:$F$1038,6)="","",IF($B321&gt;0,VLOOKUP($B321,'BM2'!$A$9:$F$1038,6),"")),"")</f>
        <v/>
      </c>
      <c r="H321" s="10"/>
      <c r="I321" s="43"/>
      <c r="J321" s="36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spans="1:29" s="18" customFormat="1" ht="19.95" customHeight="1" x14ac:dyDescent="0.25">
      <c r="A322" s="9">
        <v>314</v>
      </c>
      <c r="B322" s="9" t="str">
        <f t="shared" si="6"/>
        <v/>
      </c>
      <c r="C322" s="9" t="str">
        <f>IFERROR(IF(VLOOKUP($B322,'BM2'!$A$9:$F$1038,2)="","",IF($B322&gt;0,VLOOKUP($B322,'BM2'!$A$9:$F$1038,2),"")),"")</f>
        <v/>
      </c>
      <c r="D322" s="9" t="str">
        <f>IFERROR(IF(VLOOKUP($B322,'BM2'!$A$9:$F$1038,3)="","",IF($B322&gt;0,VLOOKUP($B322,'BM2'!$A$9:$F$1038,3),"")),"")</f>
        <v/>
      </c>
      <c r="E322" s="9" t="str">
        <f>IFERROR(IF(VLOOKUP($B322,'BM2'!$A$9:$F$1038,4)="","",IF($B322&gt;0,VLOOKUP($B322,'BM2'!$A$9:$F$1038,4),"")),"")</f>
        <v/>
      </c>
      <c r="F322" s="9" t="str">
        <f>IFERROR(IF(VLOOKUP($B322,'BM2'!$A$9:$F$1038,5)="","",IF($B322&gt;0,VLOOKUP($B322,'BM2'!$A$9:$F$1038,5),"")),"")</f>
        <v/>
      </c>
      <c r="G322" s="9" t="str">
        <f>IFERROR(IF(VLOOKUP($B322,'BM2'!$A$9:$F$1038,6)="","",IF($B322&gt;0,VLOOKUP($B322,'BM2'!$A$9:$F$1038,6),"")),"")</f>
        <v/>
      </c>
      <c r="H322" s="10"/>
      <c r="I322" s="43"/>
      <c r="J322" s="36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spans="1:29" s="18" customFormat="1" ht="19.95" customHeight="1" x14ac:dyDescent="0.25">
      <c r="A323" s="9">
        <v>315</v>
      </c>
      <c r="B323" s="9" t="str">
        <f t="shared" si="6"/>
        <v/>
      </c>
      <c r="C323" s="9" t="str">
        <f>IFERROR(IF(VLOOKUP($B323,'BM2'!$A$9:$F$1038,2)="","",IF($B323&gt;0,VLOOKUP($B323,'BM2'!$A$9:$F$1038,2),"")),"")</f>
        <v/>
      </c>
      <c r="D323" s="9" t="str">
        <f>IFERROR(IF(VLOOKUP($B323,'BM2'!$A$9:$F$1038,3)="","",IF($B323&gt;0,VLOOKUP($B323,'BM2'!$A$9:$F$1038,3),"")),"")</f>
        <v/>
      </c>
      <c r="E323" s="9" t="str">
        <f>IFERROR(IF(VLOOKUP($B323,'BM2'!$A$9:$F$1038,4)="","",IF($B323&gt;0,VLOOKUP($B323,'BM2'!$A$9:$F$1038,4),"")),"")</f>
        <v/>
      </c>
      <c r="F323" s="9" t="str">
        <f>IFERROR(IF(VLOOKUP($B323,'BM2'!$A$9:$F$1038,5)="","",IF($B323&gt;0,VLOOKUP($B323,'BM2'!$A$9:$F$1038,5),"")),"")</f>
        <v/>
      </c>
      <c r="G323" s="9" t="str">
        <f>IFERROR(IF(VLOOKUP($B323,'BM2'!$A$9:$F$1038,6)="","",IF($B323&gt;0,VLOOKUP($B323,'BM2'!$A$9:$F$1038,6),"")),"")</f>
        <v/>
      </c>
      <c r="H323" s="10"/>
      <c r="I323" s="43"/>
      <c r="J323" s="36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spans="1:29" s="18" customFormat="1" ht="19.95" customHeight="1" x14ac:dyDescent="0.25">
      <c r="A324" s="9">
        <v>316</v>
      </c>
      <c r="B324" s="9" t="str">
        <f t="shared" si="6"/>
        <v/>
      </c>
      <c r="C324" s="9" t="str">
        <f>IFERROR(IF(VLOOKUP($B324,'BM2'!$A$9:$F$1038,2)="","",IF($B324&gt;0,VLOOKUP($B324,'BM2'!$A$9:$F$1038,2),"")),"")</f>
        <v/>
      </c>
      <c r="D324" s="9" t="str">
        <f>IFERROR(IF(VLOOKUP($B324,'BM2'!$A$9:$F$1038,3)="","",IF($B324&gt;0,VLOOKUP($B324,'BM2'!$A$9:$F$1038,3),"")),"")</f>
        <v/>
      </c>
      <c r="E324" s="9" t="str">
        <f>IFERROR(IF(VLOOKUP($B324,'BM2'!$A$9:$F$1038,4)="","",IF($B324&gt;0,VLOOKUP($B324,'BM2'!$A$9:$F$1038,4),"")),"")</f>
        <v/>
      </c>
      <c r="F324" s="9" t="str">
        <f>IFERROR(IF(VLOOKUP($B324,'BM2'!$A$9:$F$1038,5)="","",IF($B324&gt;0,VLOOKUP($B324,'BM2'!$A$9:$F$1038,5),"")),"")</f>
        <v/>
      </c>
      <c r="G324" s="9" t="str">
        <f>IFERROR(IF(VLOOKUP($B324,'BM2'!$A$9:$F$1038,6)="","",IF($B324&gt;0,VLOOKUP($B324,'BM2'!$A$9:$F$1038,6),"")),"")</f>
        <v/>
      </c>
      <c r="H324" s="10"/>
      <c r="I324" s="43"/>
      <c r="J324" s="36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spans="1:29" s="18" customFormat="1" ht="19.95" customHeight="1" x14ac:dyDescent="0.25">
      <c r="A325" s="9">
        <v>317</v>
      </c>
      <c r="B325" s="9" t="str">
        <f t="shared" si="6"/>
        <v/>
      </c>
      <c r="C325" s="9" t="str">
        <f>IFERROR(IF(VLOOKUP($B325,'BM2'!$A$9:$F$1038,2)="","",IF($B325&gt;0,VLOOKUP($B325,'BM2'!$A$9:$F$1038,2),"")),"")</f>
        <v/>
      </c>
      <c r="D325" s="9" t="str">
        <f>IFERROR(IF(VLOOKUP($B325,'BM2'!$A$9:$F$1038,3)="","",IF($B325&gt;0,VLOOKUP($B325,'BM2'!$A$9:$F$1038,3),"")),"")</f>
        <v/>
      </c>
      <c r="E325" s="9" t="str">
        <f>IFERROR(IF(VLOOKUP($B325,'BM2'!$A$9:$F$1038,4)="","",IF($B325&gt;0,VLOOKUP($B325,'BM2'!$A$9:$F$1038,4),"")),"")</f>
        <v/>
      </c>
      <c r="F325" s="9" t="str">
        <f>IFERROR(IF(VLOOKUP($B325,'BM2'!$A$9:$F$1038,5)="","",IF($B325&gt;0,VLOOKUP($B325,'BM2'!$A$9:$F$1038,5),"")),"")</f>
        <v/>
      </c>
      <c r="G325" s="9" t="str">
        <f>IFERROR(IF(VLOOKUP($B325,'BM2'!$A$9:$F$1038,6)="","",IF($B325&gt;0,VLOOKUP($B325,'BM2'!$A$9:$F$1038,6),"")),"")</f>
        <v/>
      </c>
      <c r="H325" s="10"/>
      <c r="I325" s="43"/>
      <c r="J325" s="36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spans="1:29" s="18" customFormat="1" ht="19.95" customHeight="1" x14ac:dyDescent="0.25">
      <c r="A326" s="9">
        <v>318</v>
      </c>
      <c r="B326" s="9" t="str">
        <f t="shared" si="6"/>
        <v/>
      </c>
      <c r="C326" s="9" t="str">
        <f>IFERROR(IF(VLOOKUP($B326,'BM2'!$A$9:$F$1038,2)="","",IF($B326&gt;0,VLOOKUP($B326,'BM2'!$A$9:$F$1038,2),"")),"")</f>
        <v/>
      </c>
      <c r="D326" s="9" t="str">
        <f>IFERROR(IF(VLOOKUP($B326,'BM2'!$A$9:$F$1038,3)="","",IF($B326&gt;0,VLOOKUP($B326,'BM2'!$A$9:$F$1038,3),"")),"")</f>
        <v/>
      </c>
      <c r="E326" s="9" t="str">
        <f>IFERROR(IF(VLOOKUP($B326,'BM2'!$A$9:$F$1038,4)="","",IF($B326&gt;0,VLOOKUP($B326,'BM2'!$A$9:$F$1038,4),"")),"")</f>
        <v/>
      </c>
      <c r="F326" s="9" t="str">
        <f>IFERROR(IF(VLOOKUP($B326,'BM2'!$A$9:$F$1038,5)="","",IF($B326&gt;0,VLOOKUP($B326,'BM2'!$A$9:$F$1038,5),"")),"")</f>
        <v/>
      </c>
      <c r="G326" s="9" t="str">
        <f>IFERROR(IF(VLOOKUP($B326,'BM2'!$A$9:$F$1038,6)="","",IF($B326&gt;0,VLOOKUP($B326,'BM2'!$A$9:$F$1038,6),"")),"")</f>
        <v/>
      </c>
      <c r="H326" s="10"/>
      <c r="I326" s="43"/>
      <c r="J326" s="36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spans="1:29" s="18" customFormat="1" ht="19.95" customHeight="1" x14ac:dyDescent="0.25">
      <c r="A327" s="9">
        <v>319</v>
      </c>
      <c r="B327" s="9" t="str">
        <f t="shared" si="6"/>
        <v/>
      </c>
      <c r="C327" s="9" t="str">
        <f>IFERROR(IF(VLOOKUP($B327,'BM2'!$A$9:$F$1038,2)="","",IF($B327&gt;0,VLOOKUP($B327,'BM2'!$A$9:$F$1038,2),"")),"")</f>
        <v/>
      </c>
      <c r="D327" s="9" t="str">
        <f>IFERROR(IF(VLOOKUP($B327,'BM2'!$A$9:$F$1038,3)="","",IF($B327&gt;0,VLOOKUP($B327,'BM2'!$A$9:$F$1038,3),"")),"")</f>
        <v/>
      </c>
      <c r="E327" s="9" t="str">
        <f>IFERROR(IF(VLOOKUP($B327,'BM2'!$A$9:$F$1038,4)="","",IF($B327&gt;0,VLOOKUP($B327,'BM2'!$A$9:$F$1038,4),"")),"")</f>
        <v/>
      </c>
      <c r="F327" s="9" t="str">
        <f>IFERROR(IF(VLOOKUP($B327,'BM2'!$A$9:$F$1038,5)="","",IF($B327&gt;0,VLOOKUP($B327,'BM2'!$A$9:$F$1038,5),"")),"")</f>
        <v/>
      </c>
      <c r="G327" s="9" t="str">
        <f>IFERROR(IF(VLOOKUP($B327,'BM2'!$A$9:$F$1038,6)="","",IF($B327&gt;0,VLOOKUP($B327,'BM2'!$A$9:$F$1038,6),"")),"")</f>
        <v/>
      </c>
      <c r="H327" s="10"/>
      <c r="I327" s="43"/>
      <c r="J327" s="36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spans="1:29" s="18" customFormat="1" ht="19.95" customHeight="1" x14ac:dyDescent="0.25">
      <c r="A328" s="9">
        <v>320</v>
      </c>
      <c r="B328" s="9" t="str">
        <f t="shared" si="6"/>
        <v/>
      </c>
      <c r="C328" s="9" t="str">
        <f>IFERROR(IF(VLOOKUP($B328,'BM2'!$A$9:$F$1038,2)="","",IF($B328&gt;0,VLOOKUP($B328,'BM2'!$A$9:$F$1038,2),"")),"")</f>
        <v/>
      </c>
      <c r="D328" s="9" t="str">
        <f>IFERROR(IF(VLOOKUP($B328,'BM2'!$A$9:$F$1038,3)="","",IF($B328&gt;0,VLOOKUP($B328,'BM2'!$A$9:$F$1038,3),"")),"")</f>
        <v/>
      </c>
      <c r="E328" s="9" t="str">
        <f>IFERROR(IF(VLOOKUP($B328,'BM2'!$A$9:$F$1038,4)="","",IF($B328&gt;0,VLOOKUP($B328,'BM2'!$A$9:$F$1038,4),"")),"")</f>
        <v/>
      </c>
      <c r="F328" s="9" t="str">
        <f>IFERROR(IF(VLOOKUP($B328,'BM2'!$A$9:$F$1038,5)="","",IF($B328&gt;0,VLOOKUP($B328,'BM2'!$A$9:$F$1038,5),"")),"")</f>
        <v/>
      </c>
      <c r="G328" s="9" t="str">
        <f>IFERROR(IF(VLOOKUP($B328,'BM2'!$A$9:$F$1038,6)="","",IF($B328&gt;0,VLOOKUP($B328,'BM2'!$A$9:$F$1038,6),"")),"")</f>
        <v/>
      </c>
      <c r="H328" s="10"/>
      <c r="I328" s="43"/>
      <c r="J328" s="36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spans="1:29" s="18" customFormat="1" ht="19.95" customHeight="1" x14ac:dyDescent="0.25">
      <c r="A329" s="9">
        <v>321</v>
      </c>
      <c r="B329" s="9" t="str">
        <f t="shared" si="6"/>
        <v/>
      </c>
      <c r="C329" s="9" t="str">
        <f>IFERROR(IF(VLOOKUP($B329,'BM2'!$A$9:$F$1038,2)="","",IF($B329&gt;0,VLOOKUP($B329,'BM2'!$A$9:$F$1038,2),"")),"")</f>
        <v/>
      </c>
      <c r="D329" s="9" t="str">
        <f>IFERROR(IF(VLOOKUP($B329,'BM2'!$A$9:$F$1038,3)="","",IF($B329&gt;0,VLOOKUP($B329,'BM2'!$A$9:$F$1038,3),"")),"")</f>
        <v/>
      </c>
      <c r="E329" s="9" t="str">
        <f>IFERROR(IF(VLOOKUP($B329,'BM2'!$A$9:$F$1038,4)="","",IF($B329&gt;0,VLOOKUP($B329,'BM2'!$A$9:$F$1038,4),"")),"")</f>
        <v/>
      </c>
      <c r="F329" s="9" t="str">
        <f>IFERROR(IF(VLOOKUP($B329,'BM2'!$A$9:$F$1038,5)="","",IF($B329&gt;0,VLOOKUP($B329,'BM2'!$A$9:$F$1038,5),"")),"")</f>
        <v/>
      </c>
      <c r="G329" s="9" t="str">
        <f>IFERROR(IF(VLOOKUP($B329,'BM2'!$A$9:$F$1038,6)="","",IF($B329&gt;0,VLOOKUP($B329,'BM2'!$A$9:$F$1038,6),"")),"")</f>
        <v/>
      </c>
      <c r="H329" s="10"/>
      <c r="I329" s="43"/>
      <c r="J329" s="36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spans="1:29" s="18" customFormat="1" ht="19.95" customHeight="1" x14ac:dyDescent="0.25">
      <c r="A330" s="9">
        <v>322</v>
      </c>
      <c r="B330" s="9" t="str">
        <f t="shared" ref="B330:B393" si="7">IFERROR(IF(A330&gt;VLOOKUP($K$6,$J$10:$N$17,3,0),"",B329+1),"")</f>
        <v/>
      </c>
      <c r="C330" s="9" t="str">
        <f>IFERROR(IF(VLOOKUP($B330,'BM2'!$A$9:$F$1038,2)="","",IF($B330&gt;0,VLOOKUP($B330,'BM2'!$A$9:$F$1038,2),"")),"")</f>
        <v/>
      </c>
      <c r="D330" s="9" t="str">
        <f>IFERROR(IF(VLOOKUP($B330,'BM2'!$A$9:$F$1038,3)="","",IF($B330&gt;0,VLOOKUP($B330,'BM2'!$A$9:$F$1038,3),"")),"")</f>
        <v/>
      </c>
      <c r="E330" s="9" t="str">
        <f>IFERROR(IF(VLOOKUP($B330,'BM2'!$A$9:$F$1038,4)="","",IF($B330&gt;0,VLOOKUP($B330,'BM2'!$A$9:$F$1038,4),"")),"")</f>
        <v/>
      </c>
      <c r="F330" s="9" t="str">
        <f>IFERROR(IF(VLOOKUP($B330,'BM2'!$A$9:$F$1038,5)="","",IF($B330&gt;0,VLOOKUP($B330,'BM2'!$A$9:$F$1038,5),"")),"")</f>
        <v/>
      </c>
      <c r="G330" s="9" t="str">
        <f>IFERROR(IF(VLOOKUP($B330,'BM2'!$A$9:$F$1038,6)="","",IF($B330&gt;0,VLOOKUP($B330,'BM2'!$A$9:$F$1038,6),"")),"")</f>
        <v/>
      </c>
      <c r="H330" s="10"/>
      <c r="I330" s="43"/>
      <c r="J330" s="36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spans="1:29" s="18" customFormat="1" ht="19.95" customHeight="1" x14ac:dyDescent="0.25">
      <c r="A331" s="9">
        <v>323</v>
      </c>
      <c r="B331" s="9" t="str">
        <f t="shared" si="7"/>
        <v/>
      </c>
      <c r="C331" s="9" t="str">
        <f>IFERROR(IF(VLOOKUP($B331,'BM2'!$A$9:$F$1038,2)="","",IF($B331&gt;0,VLOOKUP($B331,'BM2'!$A$9:$F$1038,2),"")),"")</f>
        <v/>
      </c>
      <c r="D331" s="9" t="str">
        <f>IFERROR(IF(VLOOKUP($B331,'BM2'!$A$9:$F$1038,3)="","",IF($B331&gt;0,VLOOKUP($B331,'BM2'!$A$9:$F$1038,3),"")),"")</f>
        <v/>
      </c>
      <c r="E331" s="9" t="str">
        <f>IFERROR(IF(VLOOKUP($B331,'BM2'!$A$9:$F$1038,4)="","",IF($B331&gt;0,VLOOKUP($B331,'BM2'!$A$9:$F$1038,4),"")),"")</f>
        <v/>
      </c>
      <c r="F331" s="9" t="str">
        <f>IFERROR(IF(VLOOKUP($B331,'BM2'!$A$9:$F$1038,5)="","",IF($B331&gt;0,VLOOKUP($B331,'BM2'!$A$9:$F$1038,5),"")),"")</f>
        <v/>
      </c>
      <c r="G331" s="9" t="str">
        <f>IFERROR(IF(VLOOKUP($B331,'BM2'!$A$9:$F$1038,6)="","",IF($B331&gt;0,VLOOKUP($B331,'BM2'!$A$9:$F$1038,6),"")),"")</f>
        <v/>
      </c>
      <c r="H331" s="10"/>
      <c r="I331" s="43"/>
      <c r="J331" s="36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spans="1:29" s="18" customFormat="1" ht="19.95" customHeight="1" x14ac:dyDescent="0.25">
      <c r="A332" s="9">
        <v>324</v>
      </c>
      <c r="B332" s="9" t="str">
        <f t="shared" si="7"/>
        <v/>
      </c>
      <c r="C332" s="9" t="str">
        <f>IFERROR(IF(VLOOKUP($B332,'BM2'!$A$9:$F$1038,2)="","",IF($B332&gt;0,VLOOKUP($B332,'BM2'!$A$9:$F$1038,2),"")),"")</f>
        <v/>
      </c>
      <c r="D332" s="9" t="str">
        <f>IFERROR(IF(VLOOKUP($B332,'BM2'!$A$9:$F$1038,3)="","",IF($B332&gt;0,VLOOKUP($B332,'BM2'!$A$9:$F$1038,3),"")),"")</f>
        <v/>
      </c>
      <c r="E332" s="9" t="str">
        <f>IFERROR(IF(VLOOKUP($B332,'BM2'!$A$9:$F$1038,4)="","",IF($B332&gt;0,VLOOKUP($B332,'BM2'!$A$9:$F$1038,4),"")),"")</f>
        <v/>
      </c>
      <c r="F332" s="9" t="str">
        <f>IFERROR(IF(VLOOKUP($B332,'BM2'!$A$9:$F$1038,5)="","",IF($B332&gt;0,VLOOKUP($B332,'BM2'!$A$9:$F$1038,5),"")),"")</f>
        <v/>
      </c>
      <c r="G332" s="9" t="str">
        <f>IFERROR(IF(VLOOKUP($B332,'BM2'!$A$9:$F$1038,6)="","",IF($B332&gt;0,VLOOKUP($B332,'BM2'!$A$9:$F$1038,6),"")),"")</f>
        <v/>
      </c>
      <c r="H332" s="10"/>
      <c r="I332" s="43"/>
      <c r="J332" s="36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spans="1:29" s="18" customFormat="1" ht="19.95" customHeight="1" x14ac:dyDescent="0.25">
      <c r="A333" s="9">
        <v>325</v>
      </c>
      <c r="B333" s="9" t="str">
        <f t="shared" si="7"/>
        <v/>
      </c>
      <c r="C333" s="9" t="str">
        <f>IFERROR(IF(VLOOKUP($B333,'BM2'!$A$9:$F$1038,2)="","",IF($B333&gt;0,VLOOKUP($B333,'BM2'!$A$9:$F$1038,2),"")),"")</f>
        <v/>
      </c>
      <c r="D333" s="9" t="str">
        <f>IFERROR(IF(VLOOKUP($B333,'BM2'!$A$9:$F$1038,3)="","",IF($B333&gt;0,VLOOKUP($B333,'BM2'!$A$9:$F$1038,3),"")),"")</f>
        <v/>
      </c>
      <c r="E333" s="9" t="str">
        <f>IFERROR(IF(VLOOKUP($B333,'BM2'!$A$9:$F$1038,4)="","",IF($B333&gt;0,VLOOKUP($B333,'BM2'!$A$9:$F$1038,4),"")),"")</f>
        <v/>
      </c>
      <c r="F333" s="9" t="str">
        <f>IFERROR(IF(VLOOKUP($B333,'BM2'!$A$9:$F$1038,5)="","",IF($B333&gt;0,VLOOKUP($B333,'BM2'!$A$9:$F$1038,5),"")),"")</f>
        <v/>
      </c>
      <c r="G333" s="9" t="str">
        <f>IFERROR(IF(VLOOKUP($B333,'BM2'!$A$9:$F$1038,6)="","",IF($B333&gt;0,VLOOKUP($B333,'BM2'!$A$9:$F$1038,6),"")),"")</f>
        <v/>
      </c>
      <c r="H333" s="10"/>
      <c r="I333" s="43"/>
      <c r="J333" s="36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spans="1:29" s="18" customFormat="1" ht="19.95" customHeight="1" x14ac:dyDescent="0.25">
      <c r="A334" s="9">
        <v>326</v>
      </c>
      <c r="B334" s="9" t="str">
        <f t="shared" si="7"/>
        <v/>
      </c>
      <c r="C334" s="9" t="str">
        <f>IFERROR(IF(VLOOKUP($B334,'BM2'!$A$9:$F$1038,2)="","",IF($B334&gt;0,VLOOKUP($B334,'BM2'!$A$9:$F$1038,2),"")),"")</f>
        <v/>
      </c>
      <c r="D334" s="9" t="str">
        <f>IFERROR(IF(VLOOKUP($B334,'BM2'!$A$9:$F$1038,3)="","",IF($B334&gt;0,VLOOKUP($B334,'BM2'!$A$9:$F$1038,3),"")),"")</f>
        <v/>
      </c>
      <c r="E334" s="9" t="str">
        <f>IFERROR(IF(VLOOKUP($B334,'BM2'!$A$9:$F$1038,4)="","",IF($B334&gt;0,VLOOKUP($B334,'BM2'!$A$9:$F$1038,4),"")),"")</f>
        <v/>
      </c>
      <c r="F334" s="9" t="str">
        <f>IFERROR(IF(VLOOKUP($B334,'BM2'!$A$9:$F$1038,5)="","",IF($B334&gt;0,VLOOKUP($B334,'BM2'!$A$9:$F$1038,5),"")),"")</f>
        <v/>
      </c>
      <c r="G334" s="9" t="str">
        <f>IFERROR(IF(VLOOKUP($B334,'BM2'!$A$9:$F$1038,6)="","",IF($B334&gt;0,VLOOKUP($B334,'BM2'!$A$9:$F$1038,6),"")),"")</f>
        <v/>
      </c>
      <c r="H334" s="10"/>
      <c r="I334" s="43"/>
      <c r="J334" s="36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spans="1:29" s="18" customFormat="1" ht="19.95" customHeight="1" x14ac:dyDescent="0.25">
      <c r="A335" s="9">
        <v>327</v>
      </c>
      <c r="B335" s="9" t="str">
        <f t="shared" si="7"/>
        <v/>
      </c>
      <c r="C335" s="9" t="str">
        <f>IFERROR(IF(VLOOKUP($B335,'BM2'!$A$9:$F$1038,2)="","",IF($B335&gt;0,VLOOKUP($B335,'BM2'!$A$9:$F$1038,2),"")),"")</f>
        <v/>
      </c>
      <c r="D335" s="9" t="str">
        <f>IFERROR(IF(VLOOKUP($B335,'BM2'!$A$9:$F$1038,3)="","",IF($B335&gt;0,VLOOKUP($B335,'BM2'!$A$9:$F$1038,3),"")),"")</f>
        <v/>
      </c>
      <c r="E335" s="9" t="str">
        <f>IFERROR(IF(VLOOKUP($B335,'BM2'!$A$9:$F$1038,4)="","",IF($B335&gt;0,VLOOKUP($B335,'BM2'!$A$9:$F$1038,4),"")),"")</f>
        <v/>
      </c>
      <c r="F335" s="9" t="str">
        <f>IFERROR(IF(VLOOKUP($B335,'BM2'!$A$9:$F$1038,5)="","",IF($B335&gt;0,VLOOKUP($B335,'BM2'!$A$9:$F$1038,5),"")),"")</f>
        <v/>
      </c>
      <c r="G335" s="9" t="str">
        <f>IFERROR(IF(VLOOKUP($B335,'BM2'!$A$9:$F$1038,6)="","",IF($B335&gt;0,VLOOKUP($B335,'BM2'!$A$9:$F$1038,6),"")),"")</f>
        <v/>
      </c>
      <c r="H335" s="10"/>
      <c r="I335" s="43"/>
      <c r="J335" s="36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spans="1:29" s="18" customFormat="1" ht="19.95" customHeight="1" x14ac:dyDescent="0.25">
      <c r="A336" s="9">
        <v>328</v>
      </c>
      <c r="B336" s="9" t="str">
        <f t="shared" si="7"/>
        <v/>
      </c>
      <c r="C336" s="9" t="str">
        <f>IFERROR(IF(VLOOKUP($B336,'BM2'!$A$9:$F$1038,2)="","",IF($B336&gt;0,VLOOKUP($B336,'BM2'!$A$9:$F$1038,2),"")),"")</f>
        <v/>
      </c>
      <c r="D336" s="9" t="str">
        <f>IFERROR(IF(VLOOKUP($B336,'BM2'!$A$9:$F$1038,3)="","",IF($B336&gt;0,VLOOKUP($B336,'BM2'!$A$9:$F$1038,3),"")),"")</f>
        <v/>
      </c>
      <c r="E336" s="9" t="str">
        <f>IFERROR(IF(VLOOKUP($B336,'BM2'!$A$9:$F$1038,4)="","",IF($B336&gt;0,VLOOKUP($B336,'BM2'!$A$9:$F$1038,4),"")),"")</f>
        <v/>
      </c>
      <c r="F336" s="9" t="str">
        <f>IFERROR(IF(VLOOKUP($B336,'BM2'!$A$9:$F$1038,5)="","",IF($B336&gt;0,VLOOKUP($B336,'BM2'!$A$9:$F$1038,5),"")),"")</f>
        <v/>
      </c>
      <c r="G336" s="9" t="str">
        <f>IFERROR(IF(VLOOKUP($B336,'BM2'!$A$9:$F$1038,6)="","",IF($B336&gt;0,VLOOKUP($B336,'BM2'!$A$9:$F$1038,6),"")),"")</f>
        <v/>
      </c>
      <c r="H336" s="10"/>
      <c r="I336" s="43"/>
      <c r="J336" s="36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spans="1:29" s="18" customFormat="1" ht="19.95" customHeight="1" x14ac:dyDescent="0.25">
      <c r="A337" s="9">
        <v>329</v>
      </c>
      <c r="B337" s="9" t="str">
        <f t="shared" si="7"/>
        <v/>
      </c>
      <c r="C337" s="9" t="str">
        <f>IFERROR(IF(VLOOKUP($B337,'BM2'!$A$9:$F$1038,2)="","",IF($B337&gt;0,VLOOKUP($B337,'BM2'!$A$9:$F$1038,2),"")),"")</f>
        <v/>
      </c>
      <c r="D337" s="9" t="str">
        <f>IFERROR(IF(VLOOKUP($B337,'BM2'!$A$9:$F$1038,3)="","",IF($B337&gt;0,VLOOKUP($B337,'BM2'!$A$9:$F$1038,3),"")),"")</f>
        <v/>
      </c>
      <c r="E337" s="9" t="str">
        <f>IFERROR(IF(VLOOKUP($B337,'BM2'!$A$9:$F$1038,4)="","",IF($B337&gt;0,VLOOKUP($B337,'BM2'!$A$9:$F$1038,4),"")),"")</f>
        <v/>
      </c>
      <c r="F337" s="9" t="str">
        <f>IFERROR(IF(VLOOKUP($B337,'BM2'!$A$9:$F$1038,5)="","",IF($B337&gt;0,VLOOKUP($B337,'BM2'!$A$9:$F$1038,5),"")),"")</f>
        <v/>
      </c>
      <c r="G337" s="9" t="str">
        <f>IFERROR(IF(VLOOKUP($B337,'BM2'!$A$9:$F$1038,6)="","",IF($B337&gt;0,VLOOKUP($B337,'BM2'!$A$9:$F$1038,6),"")),"")</f>
        <v/>
      </c>
      <c r="H337" s="10"/>
      <c r="I337" s="43"/>
      <c r="J337" s="36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spans="1:29" s="18" customFormat="1" ht="19.95" customHeight="1" x14ac:dyDescent="0.25">
      <c r="A338" s="9">
        <v>330</v>
      </c>
      <c r="B338" s="9" t="str">
        <f t="shared" si="7"/>
        <v/>
      </c>
      <c r="C338" s="9" t="str">
        <f>IFERROR(IF(VLOOKUP($B338,'BM2'!$A$9:$F$1038,2)="","",IF($B338&gt;0,VLOOKUP($B338,'BM2'!$A$9:$F$1038,2),"")),"")</f>
        <v/>
      </c>
      <c r="D338" s="9" t="str">
        <f>IFERROR(IF(VLOOKUP($B338,'BM2'!$A$9:$F$1038,3)="","",IF($B338&gt;0,VLOOKUP($B338,'BM2'!$A$9:$F$1038,3),"")),"")</f>
        <v/>
      </c>
      <c r="E338" s="9" t="str">
        <f>IFERROR(IF(VLOOKUP($B338,'BM2'!$A$9:$F$1038,4)="","",IF($B338&gt;0,VLOOKUP($B338,'BM2'!$A$9:$F$1038,4),"")),"")</f>
        <v/>
      </c>
      <c r="F338" s="9" t="str">
        <f>IFERROR(IF(VLOOKUP($B338,'BM2'!$A$9:$F$1038,5)="","",IF($B338&gt;0,VLOOKUP($B338,'BM2'!$A$9:$F$1038,5),"")),"")</f>
        <v/>
      </c>
      <c r="G338" s="9" t="str">
        <f>IFERROR(IF(VLOOKUP($B338,'BM2'!$A$9:$F$1038,6)="","",IF($B338&gt;0,VLOOKUP($B338,'BM2'!$A$9:$F$1038,6),"")),"")</f>
        <v/>
      </c>
      <c r="H338" s="10"/>
      <c r="I338" s="43"/>
      <c r="J338" s="36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spans="1:29" s="18" customFormat="1" ht="19.95" customHeight="1" x14ac:dyDescent="0.25">
      <c r="A339" s="9">
        <v>331</v>
      </c>
      <c r="B339" s="9" t="str">
        <f t="shared" si="7"/>
        <v/>
      </c>
      <c r="C339" s="9" t="str">
        <f>IFERROR(IF(VLOOKUP($B339,'BM2'!$A$9:$F$1038,2)="","",IF($B339&gt;0,VLOOKUP($B339,'BM2'!$A$9:$F$1038,2),"")),"")</f>
        <v/>
      </c>
      <c r="D339" s="9" t="str">
        <f>IFERROR(IF(VLOOKUP($B339,'BM2'!$A$9:$F$1038,3)="","",IF($B339&gt;0,VLOOKUP($B339,'BM2'!$A$9:$F$1038,3),"")),"")</f>
        <v/>
      </c>
      <c r="E339" s="9" t="str">
        <f>IFERROR(IF(VLOOKUP($B339,'BM2'!$A$9:$F$1038,4)="","",IF($B339&gt;0,VLOOKUP($B339,'BM2'!$A$9:$F$1038,4),"")),"")</f>
        <v/>
      </c>
      <c r="F339" s="9" t="str">
        <f>IFERROR(IF(VLOOKUP($B339,'BM2'!$A$9:$F$1038,5)="","",IF($B339&gt;0,VLOOKUP($B339,'BM2'!$A$9:$F$1038,5),"")),"")</f>
        <v/>
      </c>
      <c r="G339" s="9" t="str">
        <f>IFERROR(IF(VLOOKUP($B339,'BM2'!$A$9:$F$1038,6)="","",IF($B339&gt;0,VLOOKUP($B339,'BM2'!$A$9:$F$1038,6),"")),"")</f>
        <v/>
      </c>
      <c r="H339" s="10"/>
      <c r="I339" s="43"/>
      <c r="J339" s="36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spans="1:29" s="18" customFormat="1" ht="19.95" customHeight="1" x14ac:dyDescent="0.25">
      <c r="A340" s="9">
        <v>332</v>
      </c>
      <c r="B340" s="9" t="str">
        <f t="shared" si="7"/>
        <v/>
      </c>
      <c r="C340" s="9" t="str">
        <f>IFERROR(IF(VLOOKUP($B340,'BM2'!$A$9:$F$1038,2)="","",IF($B340&gt;0,VLOOKUP($B340,'BM2'!$A$9:$F$1038,2),"")),"")</f>
        <v/>
      </c>
      <c r="D340" s="9" t="str">
        <f>IFERROR(IF(VLOOKUP($B340,'BM2'!$A$9:$F$1038,3)="","",IF($B340&gt;0,VLOOKUP($B340,'BM2'!$A$9:$F$1038,3),"")),"")</f>
        <v/>
      </c>
      <c r="E340" s="9" t="str">
        <f>IFERROR(IF(VLOOKUP($B340,'BM2'!$A$9:$F$1038,4)="","",IF($B340&gt;0,VLOOKUP($B340,'BM2'!$A$9:$F$1038,4),"")),"")</f>
        <v/>
      </c>
      <c r="F340" s="9" t="str">
        <f>IFERROR(IF(VLOOKUP($B340,'BM2'!$A$9:$F$1038,5)="","",IF($B340&gt;0,VLOOKUP($B340,'BM2'!$A$9:$F$1038,5),"")),"")</f>
        <v/>
      </c>
      <c r="G340" s="9" t="str">
        <f>IFERROR(IF(VLOOKUP($B340,'BM2'!$A$9:$F$1038,6)="","",IF($B340&gt;0,VLOOKUP($B340,'BM2'!$A$9:$F$1038,6),"")),"")</f>
        <v/>
      </c>
      <c r="H340" s="10"/>
      <c r="I340" s="43"/>
      <c r="J340" s="36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spans="1:29" s="18" customFormat="1" ht="19.95" customHeight="1" x14ac:dyDescent="0.25">
      <c r="A341" s="9">
        <v>333</v>
      </c>
      <c r="B341" s="9" t="str">
        <f t="shared" si="7"/>
        <v/>
      </c>
      <c r="C341" s="9" t="str">
        <f>IFERROR(IF(VLOOKUP($B341,'BM2'!$A$9:$F$1038,2)="","",IF($B341&gt;0,VLOOKUP($B341,'BM2'!$A$9:$F$1038,2),"")),"")</f>
        <v/>
      </c>
      <c r="D341" s="9" t="str">
        <f>IFERROR(IF(VLOOKUP($B341,'BM2'!$A$9:$F$1038,3)="","",IF($B341&gt;0,VLOOKUP($B341,'BM2'!$A$9:$F$1038,3),"")),"")</f>
        <v/>
      </c>
      <c r="E341" s="9" t="str">
        <f>IFERROR(IF(VLOOKUP($B341,'BM2'!$A$9:$F$1038,4)="","",IF($B341&gt;0,VLOOKUP($B341,'BM2'!$A$9:$F$1038,4),"")),"")</f>
        <v/>
      </c>
      <c r="F341" s="9" t="str">
        <f>IFERROR(IF(VLOOKUP($B341,'BM2'!$A$9:$F$1038,5)="","",IF($B341&gt;0,VLOOKUP($B341,'BM2'!$A$9:$F$1038,5),"")),"")</f>
        <v/>
      </c>
      <c r="G341" s="9" t="str">
        <f>IFERROR(IF(VLOOKUP($B341,'BM2'!$A$9:$F$1038,6)="","",IF($B341&gt;0,VLOOKUP($B341,'BM2'!$A$9:$F$1038,6),"")),"")</f>
        <v/>
      </c>
      <c r="H341" s="10"/>
      <c r="I341" s="43"/>
      <c r="J341" s="36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spans="1:29" s="18" customFormat="1" ht="19.95" customHeight="1" x14ac:dyDescent="0.25">
      <c r="A342" s="9">
        <v>334</v>
      </c>
      <c r="B342" s="9" t="str">
        <f t="shared" si="7"/>
        <v/>
      </c>
      <c r="C342" s="9" t="str">
        <f>IFERROR(IF(VLOOKUP($B342,'BM2'!$A$9:$F$1038,2)="","",IF($B342&gt;0,VLOOKUP($B342,'BM2'!$A$9:$F$1038,2),"")),"")</f>
        <v/>
      </c>
      <c r="D342" s="9" t="str">
        <f>IFERROR(IF(VLOOKUP($B342,'BM2'!$A$9:$F$1038,3)="","",IF($B342&gt;0,VLOOKUP($B342,'BM2'!$A$9:$F$1038,3),"")),"")</f>
        <v/>
      </c>
      <c r="E342" s="9" t="str">
        <f>IFERROR(IF(VLOOKUP($B342,'BM2'!$A$9:$F$1038,4)="","",IF($B342&gt;0,VLOOKUP($B342,'BM2'!$A$9:$F$1038,4),"")),"")</f>
        <v/>
      </c>
      <c r="F342" s="9" t="str">
        <f>IFERROR(IF(VLOOKUP($B342,'BM2'!$A$9:$F$1038,5)="","",IF($B342&gt;0,VLOOKUP($B342,'BM2'!$A$9:$F$1038,5),"")),"")</f>
        <v/>
      </c>
      <c r="G342" s="9" t="str">
        <f>IFERROR(IF(VLOOKUP($B342,'BM2'!$A$9:$F$1038,6)="","",IF($B342&gt;0,VLOOKUP($B342,'BM2'!$A$9:$F$1038,6),"")),"")</f>
        <v/>
      </c>
      <c r="H342" s="10"/>
      <c r="I342" s="43"/>
      <c r="J342" s="36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spans="1:29" s="18" customFormat="1" ht="19.95" customHeight="1" x14ac:dyDescent="0.25">
      <c r="A343" s="9">
        <v>335</v>
      </c>
      <c r="B343" s="9" t="str">
        <f t="shared" si="7"/>
        <v/>
      </c>
      <c r="C343" s="9" t="str">
        <f>IFERROR(IF(VLOOKUP($B343,'BM2'!$A$9:$F$1038,2)="","",IF($B343&gt;0,VLOOKUP($B343,'BM2'!$A$9:$F$1038,2),"")),"")</f>
        <v/>
      </c>
      <c r="D343" s="9" t="str">
        <f>IFERROR(IF(VLOOKUP($B343,'BM2'!$A$9:$F$1038,3)="","",IF($B343&gt;0,VLOOKUP($B343,'BM2'!$A$9:$F$1038,3),"")),"")</f>
        <v/>
      </c>
      <c r="E343" s="9" t="str">
        <f>IFERROR(IF(VLOOKUP($B343,'BM2'!$A$9:$F$1038,4)="","",IF($B343&gt;0,VLOOKUP($B343,'BM2'!$A$9:$F$1038,4),"")),"")</f>
        <v/>
      </c>
      <c r="F343" s="9" t="str">
        <f>IFERROR(IF(VLOOKUP($B343,'BM2'!$A$9:$F$1038,5)="","",IF($B343&gt;0,VLOOKUP($B343,'BM2'!$A$9:$F$1038,5),"")),"")</f>
        <v/>
      </c>
      <c r="G343" s="9" t="str">
        <f>IFERROR(IF(VLOOKUP($B343,'BM2'!$A$9:$F$1038,6)="","",IF($B343&gt;0,VLOOKUP($B343,'BM2'!$A$9:$F$1038,6),"")),"")</f>
        <v/>
      </c>
      <c r="H343" s="10"/>
      <c r="I343" s="43"/>
      <c r="J343" s="36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spans="1:29" s="18" customFormat="1" ht="19.95" customHeight="1" x14ac:dyDescent="0.25">
      <c r="A344" s="9">
        <v>336</v>
      </c>
      <c r="B344" s="9" t="str">
        <f t="shared" si="7"/>
        <v/>
      </c>
      <c r="C344" s="9" t="str">
        <f>IFERROR(IF(VLOOKUP($B344,'BM2'!$A$9:$F$1038,2)="","",IF($B344&gt;0,VLOOKUP($B344,'BM2'!$A$9:$F$1038,2),"")),"")</f>
        <v/>
      </c>
      <c r="D344" s="9" t="str">
        <f>IFERROR(IF(VLOOKUP($B344,'BM2'!$A$9:$F$1038,3)="","",IF($B344&gt;0,VLOOKUP($B344,'BM2'!$A$9:$F$1038,3),"")),"")</f>
        <v/>
      </c>
      <c r="E344" s="9" t="str">
        <f>IFERROR(IF(VLOOKUP($B344,'BM2'!$A$9:$F$1038,4)="","",IF($B344&gt;0,VLOOKUP($B344,'BM2'!$A$9:$F$1038,4),"")),"")</f>
        <v/>
      </c>
      <c r="F344" s="9" t="str">
        <f>IFERROR(IF(VLOOKUP($B344,'BM2'!$A$9:$F$1038,5)="","",IF($B344&gt;0,VLOOKUP($B344,'BM2'!$A$9:$F$1038,5),"")),"")</f>
        <v/>
      </c>
      <c r="G344" s="9" t="str">
        <f>IFERROR(IF(VLOOKUP($B344,'BM2'!$A$9:$F$1038,6)="","",IF($B344&gt;0,VLOOKUP($B344,'BM2'!$A$9:$F$1038,6),"")),"")</f>
        <v/>
      </c>
      <c r="H344" s="10"/>
      <c r="I344" s="43"/>
      <c r="J344" s="36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spans="1:29" s="18" customFormat="1" ht="19.95" customHeight="1" x14ac:dyDescent="0.25">
      <c r="A345" s="9">
        <v>337</v>
      </c>
      <c r="B345" s="9" t="str">
        <f t="shared" si="7"/>
        <v/>
      </c>
      <c r="C345" s="9" t="str">
        <f>IFERROR(IF(VLOOKUP($B345,'BM2'!$A$9:$F$1038,2)="","",IF($B345&gt;0,VLOOKUP($B345,'BM2'!$A$9:$F$1038,2),"")),"")</f>
        <v/>
      </c>
      <c r="D345" s="9" t="str">
        <f>IFERROR(IF(VLOOKUP($B345,'BM2'!$A$9:$F$1038,3)="","",IF($B345&gt;0,VLOOKUP($B345,'BM2'!$A$9:$F$1038,3),"")),"")</f>
        <v/>
      </c>
      <c r="E345" s="9" t="str">
        <f>IFERROR(IF(VLOOKUP($B345,'BM2'!$A$9:$F$1038,4)="","",IF($B345&gt;0,VLOOKUP($B345,'BM2'!$A$9:$F$1038,4),"")),"")</f>
        <v/>
      </c>
      <c r="F345" s="9" t="str">
        <f>IFERROR(IF(VLOOKUP($B345,'BM2'!$A$9:$F$1038,5)="","",IF($B345&gt;0,VLOOKUP($B345,'BM2'!$A$9:$F$1038,5),"")),"")</f>
        <v/>
      </c>
      <c r="G345" s="9" t="str">
        <f>IFERROR(IF(VLOOKUP($B345,'BM2'!$A$9:$F$1038,6)="","",IF($B345&gt;0,VLOOKUP($B345,'BM2'!$A$9:$F$1038,6),"")),"")</f>
        <v/>
      </c>
      <c r="H345" s="10"/>
      <c r="I345" s="43"/>
      <c r="J345" s="36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spans="1:29" s="18" customFormat="1" ht="19.95" customHeight="1" x14ac:dyDescent="0.25">
      <c r="A346" s="9">
        <v>338</v>
      </c>
      <c r="B346" s="9" t="str">
        <f t="shared" si="7"/>
        <v/>
      </c>
      <c r="C346" s="9" t="str">
        <f>IFERROR(IF(VLOOKUP($B346,'BM2'!$A$9:$F$1038,2)="","",IF($B346&gt;0,VLOOKUP($B346,'BM2'!$A$9:$F$1038,2),"")),"")</f>
        <v/>
      </c>
      <c r="D346" s="9" t="str">
        <f>IFERROR(IF(VLOOKUP($B346,'BM2'!$A$9:$F$1038,3)="","",IF($B346&gt;0,VLOOKUP($B346,'BM2'!$A$9:$F$1038,3),"")),"")</f>
        <v/>
      </c>
      <c r="E346" s="9" t="str">
        <f>IFERROR(IF(VLOOKUP($B346,'BM2'!$A$9:$F$1038,4)="","",IF($B346&gt;0,VLOOKUP($B346,'BM2'!$A$9:$F$1038,4),"")),"")</f>
        <v/>
      </c>
      <c r="F346" s="9" t="str">
        <f>IFERROR(IF(VLOOKUP($B346,'BM2'!$A$9:$F$1038,5)="","",IF($B346&gt;0,VLOOKUP($B346,'BM2'!$A$9:$F$1038,5),"")),"")</f>
        <v/>
      </c>
      <c r="G346" s="9" t="str">
        <f>IFERROR(IF(VLOOKUP($B346,'BM2'!$A$9:$F$1038,6)="","",IF($B346&gt;0,VLOOKUP($B346,'BM2'!$A$9:$F$1038,6),"")),"")</f>
        <v/>
      </c>
      <c r="H346" s="10"/>
      <c r="I346" s="43"/>
      <c r="J346" s="36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spans="1:29" s="18" customFormat="1" ht="19.95" customHeight="1" x14ac:dyDescent="0.25">
      <c r="A347" s="9">
        <v>339</v>
      </c>
      <c r="B347" s="9" t="str">
        <f t="shared" si="7"/>
        <v/>
      </c>
      <c r="C347" s="9" t="str">
        <f>IFERROR(IF(VLOOKUP($B347,'BM2'!$A$9:$F$1038,2)="","",IF($B347&gt;0,VLOOKUP($B347,'BM2'!$A$9:$F$1038,2),"")),"")</f>
        <v/>
      </c>
      <c r="D347" s="9" t="str">
        <f>IFERROR(IF(VLOOKUP($B347,'BM2'!$A$9:$F$1038,3)="","",IF($B347&gt;0,VLOOKUP($B347,'BM2'!$A$9:$F$1038,3),"")),"")</f>
        <v/>
      </c>
      <c r="E347" s="9" t="str">
        <f>IFERROR(IF(VLOOKUP($B347,'BM2'!$A$9:$F$1038,4)="","",IF($B347&gt;0,VLOOKUP($B347,'BM2'!$A$9:$F$1038,4),"")),"")</f>
        <v/>
      </c>
      <c r="F347" s="9" t="str">
        <f>IFERROR(IF(VLOOKUP($B347,'BM2'!$A$9:$F$1038,5)="","",IF($B347&gt;0,VLOOKUP($B347,'BM2'!$A$9:$F$1038,5),"")),"")</f>
        <v/>
      </c>
      <c r="G347" s="9" t="str">
        <f>IFERROR(IF(VLOOKUP($B347,'BM2'!$A$9:$F$1038,6)="","",IF($B347&gt;0,VLOOKUP($B347,'BM2'!$A$9:$F$1038,6),"")),"")</f>
        <v/>
      </c>
      <c r="H347" s="10"/>
      <c r="I347" s="43"/>
      <c r="J347" s="36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spans="1:29" s="18" customFormat="1" ht="19.95" customHeight="1" x14ac:dyDescent="0.25">
      <c r="A348" s="9">
        <v>340</v>
      </c>
      <c r="B348" s="9" t="str">
        <f t="shared" si="7"/>
        <v/>
      </c>
      <c r="C348" s="9" t="str">
        <f>IFERROR(IF(VLOOKUP($B348,'BM2'!$A$9:$F$1038,2)="","",IF($B348&gt;0,VLOOKUP($B348,'BM2'!$A$9:$F$1038,2),"")),"")</f>
        <v/>
      </c>
      <c r="D348" s="9" t="str">
        <f>IFERROR(IF(VLOOKUP($B348,'BM2'!$A$9:$F$1038,3)="","",IF($B348&gt;0,VLOOKUP($B348,'BM2'!$A$9:$F$1038,3),"")),"")</f>
        <v/>
      </c>
      <c r="E348" s="9" t="str">
        <f>IFERROR(IF(VLOOKUP($B348,'BM2'!$A$9:$F$1038,4)="","",IF($B348&gt;0,VLOOKUP($B348,'BM2'!$A$9:$F$1038,4),"")),"")</f>
        <v/>
      </c>
      <c r="F348" s="9" t="str">
        <f>IFERROR(IF(VLOOKUP($B348,'BM2'!$A$9:$F$1038,5)="","",IF($B348&gt;0,VLOOKUP($B348,'BM2'!$A$9:$F$1038,5),"")),"")</f>
        <v/>
      </c>
      <c r="G348" s="9" t="str">
        <f>IFERROR(IF(VLOOKUP($B348,'BM2'!$A$9:$F$1038,6)="","",IF($B348&gt;0,VLOOKUP($B348,'BM2'!$A$9:$F$1038,6),"")),"")</f>
        <v/>
      </c>
      <c r="H348" s="10"/>
      <c r="I348" s="43"/>
      <c r="J348" s="36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spans="1:29" s="18" customFormat="1" ht="19.95" customHeight="1" x14ac:dyDescent="0.25">
      <c r="A349" s="9">
        <v>341</v>
      </c>
      <c r="B349" s="9" t="str">
        <f t="shared" si="7"/>
        <v/>
      </c>
      <c r="C349" s="9" t="str">
        <f>IFERROR(IF(VLOOKUP($B349,'BM2'!$A$9:$F$1038,2)="","",IF($B349&gt;0,VLOOKUP($B349,'BM2'!$A$9:$F$1038,2),"")),"")</f>
        <v/>
      </c>
      <c r="D349" s="9" t="str">
        <f>IFERROR(IF(VLOOKUP($B349,'BM2'!$A$9:$F$1038,3)="","",IF($B349&gt;0,VLOOKUP($B349,'BM2'!$A$9:$F$1038,3),"")),"")</f>
        <v/>
      </c>
      <c r="E349" s="9" t="str">
        <f>IFERROR(IF(VLOOKUP($B349,'BM2'!$A$9:$F$1038,4)="","",IF($B349&gt;0,VLOOKUP($B349,'BM2'!$A$9:$F$1038,4),"")),"")</f>
        <v/>
      </c>
      <c r="F349" s="9" t="str">
        <f>IFERROR(IF(VLOOKUP($B349,'BM2'!$A$9:$F$1038,5)="","",IF($B349&gt;0,VLOOKUP($B349,'BM2'!$A$9:$F$1038,5),"")),"")</f>
        <v/>
      </c>
      <c r="G349" s="9" t="str">
        <f>IFERROR(IF(VLOOKUP($B349,'BM2'!$A$9:$F$1038,6)="","",IF($B349&gt;0,VLOOKUP($B349,'BM2'!$A$9:$F$1038,6),"")),"")</f>
        <v/>
      </c>
      <c r="H349" s="10"/>
      <c r="I349" s="43"/>
      <c r="J349" s="36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spans="1:29" s="18" customFormat="1" ht="19.95" customHeight="1" x14ac:dyDescent="0.25">
      <c r="A350" s="9">
        <v>342</v>
      </c>
      <c r="B350" s="9" t="str">
        <f t="shared" si="7"/>
        <v/>
      </c>
      <c r="C350" s="9" t="str">
        <f>IFERROR(IF(VLOOKUP($B350,'BM2'!$A$9:$F$1038,2)="","",IF($B350&gt;0,VLOOKUP($B350,'BM2'!$A$9:$F$1038,2),"")),"")</f>
        <v/>
      </c>
      <c r="D350" s="9" t="str">
        <f>IFERROR(IF(VLOOKUP($B350,'BM2'!$A$9:$F$1038,3)="","",IF($B350&gt;0,VLOOKUP($B350,'BM2'!$A$9:$F$1038,3),"")),"")</f>
        <v/>
      </c>
      <c r="E350" s="9" t="str">
        <f>IFERROR(IF(VLOOKUP($B350,'BM2'!$A$9:$F$1038,4)="","",IF($B350&gt;0,VLOOKUP($B350,'BM2'!$A$9:$F$1038,4),"")),"")</f>
        <v/>
      </c>
      <c r="F350" s="9" t="str">
        <f>IFERROR(IF(VLOOKUP($B350,'BM2'!$A$9:$F$1038,5)="","",IF($B350&gt;0,VLOOKUP($B350,'BM2'!$A$9:$F$1038,5),"")),"")</f>
        <v/>
      </c>
      <c r="G350" s="9" t="str">
        <f>IFERROR(IF(VLOOKUP($B350,'BM2'!$A$9:$F$1038,6)="","",IF($B350&gt;0,VLOOKUP($B350,'BM2'!$A$9:$F$1038,6),"")),"")</f>
        <v/>
      </c>
      <c r="H350" s="10"/>
      <c r="I350" s="43"/>
      <c r="J350" s="36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spans="1:29" s="18" customFormat="1" ht="19.95" customHeight="1" x14ac:dyDescent="0.25">
      <c r="A351" s="9">
        <v>343</v>
      </c>
      <c r="B351" s="9" t="str">
        <f t="shared" si="7"/>
        <v/>
      </c>
      <c r="C351" s="9" t="str">
        <f>IFERROR(IF(VLOOKUP($B351,'BM2'!$A$9:$F$1038,2)="","",IF($B351&gt;0,VLOOKUP($B351,'BM2'!$A$9:$F$1038,2),"")),"")</f>
        <v/>
      </c>
      <c r="D351" s="9" t="str">
        <f>IFERROR(IF(VLOOKUP($B351,'BM2'!$A$9:$F$1038,3)="","",IF($B351&gt;0,VLOOKUP($B351,'BM2'!$A$9:$F$1038,3),"")),"")</f>
        <v/>
      </c>
      <c r="E351" s="9" t="str">
        <f>IFERROR(IF(VLOOKUP($B351,'BM2'!$A$9:$F$1038,4)="","",IF($B351&gt;0,VLOOKUP($B351,'BM2'!$A$9:$F$1038,4),"")),"")</f>
        <v/>
      </c>
      <c r="F351" s="9" t="str">
        <f>IFERROR(IF(VLOOKUP($B351,'BM2'!$A$9:$F$1038,5)="","",IF($B351&gt;0,VLOOKUP($B351,'BM2'!$A$9:$F$1038,5),"")),"")</f>
        <v/>
      </c>
      <c r="G351" s="9" t="str">
        <f>IFERROR(IF(VLOOKUP($B351,'BM2'!$A$9:$F$1038,6)="","",IF($B351&gt;0,VLOOKUP($B351,'BM2'!$A$9:$F$1038,6),"")),"")</f>
        <v/>
      </c>
      <c r="H351" s="10"/>
      <c r="I351" s="43"/>
      <c r="J351" s="36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spans="1:29" s="18" customFormat="1" ht="19.95" customHeight="1" x14ac:dyDescent="0.25">
      <c r="A352" s="9">
        <v>344</v>
      </c>
      <c r="B352" s="9" t="str">
        <f t="shared" si="7"/>
        <v/>
      </c>
      <c r="C352" s="9" t="str">
        <f>IFERROR(IF(VLOOKUP($B352,'BM2'!$A$9:$F$1038,2)="","",IF($B352&gt;0,VLOOKUP($B352,'BM2'!$A$9:$F$1038,2),"")),"")</f>
        <v/>
      </c>
      <c r="D352" s="9" t="str">
        <f>IFERROR(IF(VLOOKUP($B352,'BM2'!$A$9:$F$1038,3)="","",IF($B352&gt;0,VLOOKUP($B352,'BM2'!$A$9:$F$1038,3),"")),"")</f>
        <v/>
      </c>
      <c r="E352" s="9" t="str">
        <f>IFERROR(IF(VLOOKUP($B352,'BM2'!$A$9:$F$1038,4)="","",IF($B352&gt;0,VLOOKUP($B352,'BM2'!$A$9:$F$1038,4),"")),"")</f>
        <v/>
      </c>
      <c r="F352" s="9" t="str">
        <f>IFERROR(IF(VLOOKUP($B352,'BM2'!$A$9:$F$1038,5)="","",IF($B352&gt;0,VLOOKUP($B352,'BM2'!$A$9:$F$1038,5),"")),"")</f>
        <v/>
      </c>
      <c r="G352" s="9" t="str">
        <f>IFERROR(IF(VLOOKUP($B352,'BM2'!$A$9:$F$1038,6)="","",IF($B352&gt;0,VLOOKUP($B352,'BM2'!$A$9:$F$1038,6),"")),"")</f>
        <v/>
      </c>
      <c r="H352" s="10"/>
      <c r="I352" s="43"/>
      <c r="J352" s="36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spans="1:29" s="18" customFormat="1" ht="19.95" customHeight="1" x14ac:dyDescent="0.25">
      <c r="A353" s="9">
        <v>345</v>
      </c>
      <c r="B353" s="9" t="str">
        <f t="shared" si="7"/>
        <v/>
      </c>
      <c r="C353" s="9" t="str">
        <f>IFERROR(IF(VLOOKUP($B353,'BM2'!$A$9:$F$1038,2)="","",IF($B353&gt;0,VLOOKUP($B353,'BM2'!$A$9:$F$1038,2),"")),"")</f>
        <v/>
      </c>
      <c r="D353" s="9" t="str">
        <f>IFERROR(IF(VLOOKUP($B353,'BM2'!$A$9:$F$1038,3)="","",IF($B353&gt;0,VLOOKUP($B353,'BM2'!$A$9:$F$1038,3),"")),"")</f>
        <v/>
      </c>
      <c r="E353" s="9" t="str">
        <f>IFERROR(IF(VLOOKUP($B353,'BM2'!$A$9:$F$1038,4)="","",IF($B353&gt;0,VLOOKUP($B353,'BM2'!$A$9:$F$1038,4),"")),"")</f>
        <v/>
      </c>
      <c r="F353" s="9" t="str">
        <f>IFERROR(IF(VLOOKUP($B353,'BM2'!$A$9:$F$1038,5)="","",IF($B353&gt;0,VLOOKUP($B353,'BM2'!$A$9:$F$1038,5),"")),"")</f>
        <v/>
      </c>
      <c r="G353" s="9" t="str">
        <f>IFERROR(IF(VLOOKUP($B353,'BM2'!$A$9:$F$1038,6)="","",IF($B353&gt;0,VLOOKUP($B353,'BM2'!$A$9:$F$1038,6),"")),"")</f>
        <v/>
      </c>
      <c r="H353" s="10"/>
      <c r="I353" s="43"/>
      <c r="J353" s="36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spans="1:29" s="18" customFormat="1" ht="19.95" customHeight="1" x14ac:dyDescent="0.25">
      <c r="A354" s="9">
        <v>346</v>
      </c>
      <c r="B354" s="9" t="str">
        <f t="shared" si="7"/>
        <v/>
      </c>
      <c r="C354" s="9" t="str">
        <f>IFERROR(IF(VLOOKUP($B354,'BM2'!$A$9:$F$1038,2)="","",IF($B354&gt;0,VLOOKUP($B354,'BM2'!$A$9:$F$1038,2),"")),"")</f>
        <v/>
      </c>
      <c r="D354" s="9" t="str">
        <f>IFERROR(IF(VLOOKUP($B354,'BM2'!$A$9:$F$1038,3)="","",IF($B354&gt;0,VLOOKUP($B354,'BM2'!$A$9:$F$1038,3),"")),"")</f>
        <v/>
      </c>
      <c r="E354" s="9" t="str">
        <f>IFERROR(IF(VLOOKUP($B354,'BM2'!$A$9:$F$1038,4)="","",IF($B354&gt;0,VLOOKUP($B354,'BM2'!$A$9:$F$1038,4),"")),"")</f>
        <v/>
      </c>
      <c r="F354" s="9" t="str">
        <f>IFERROR(IF(VLOOKUP($B354,'BM2'!$A$9:$F$1038,5)="","",IF($B354&gt;0,VLOOKUP($B354,'BM2'!$A$9:$F$1038,5),"")),"")</f>
        <v/>
      </c>
      <c r="G354" s="9" t="str">
        <f>IFERROR(IF(VLOOKUP($B354,'BM2'!$A$9:$F$1038,6)="","",IF($B354&gt;0,VLOOKUP($B354,'BM2'!$A$9:$F$1038,6),"")),"")</f>
        <v/>
      </c>
      <c r="H354" s="10"/>
      <c r="I354" s="43"/>
      <c r="J354" s="36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spans="1:29" s="18" customFormat="1" ht="19.95" customHeight="1" x14ac:dyDescent="0.25">
      <c r="A355" s="9">
        <v>347</v>
      </c>
      <c r="B355" s="9" t="str">
        <f t="shared" si="7"/>
        <v/>
      </c>
      <c r="C355" s="9" t="str">
        <f>IFERROR(IF(VLOOKUP($B355,'BM2'!$A$9:$F$1038,2)="","",IF($B355&gt;0,VLOOKUP($B355,'BM2'!$A$9:$F$1038,2),"")),"")</f>
        <v/>
      </c>
      <c r="D355" s="9" t="str">
        <f>IFERROR(IF(VLOOKUP($B355,'BM2'!$A$9:$F$1038,3)="","",IF($B355&gt;0,VLOOKUP($B355,'BM2'!$A$9:$F$1038,3),"")),"")</f>
        <v/>
      </c>
      <c r="E355" s="9" t="str">
        <f>IFERROR(IF(VLOOKUP($B355,'BM2'!$A$9:$F$1038,4)="","",IF($B355&gt;0,VLOOKUP($B355,'BM2'!$A$9:$F$1038,4),"")),"")</f>
        <v/>
      </c>
      <c r="F355" s="9" t="str">
        <f>IFERROR(IF(VLOOKUP($B355,'BM2'!$A$9:$F$1038,5)="","",IF($B355&gt;0,VLOOKUP($B355,'BM2'!$A$9:$F$1038,5),"")),"")</f>
        <v/>
      </c>
      <c r="G355" s="9" t="str">
        <f>IFERROR(IF(VLOOKUP($B355,'BM2'!$A$9:$F$1038,6)="","",IF($B355&gt;0,VLOOKUP($B355,'BM2'!$A$9:$F$1038,6),"")),"")</f>
        <v/>
      </c>
      <c r="H355" s="10"/>
      <c r="I355" s="43"/>
      <c r="J355" s="36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spans="1:29" s="18" customFormat="1" ht="19.95" customHeight="1" x14ac:dyDescent="0.25">
      <c r="A356" s="9">
        <v>348</v>
      </c>
      <c r="B356" s="9" t="str">
        <f t="shared" si="7"/>
        <v/>
      </c>
      <c r="C356" s="9" t="str">
        <f>IFERROR(IF(VLOOKUP($B356,'BM2'!$A$9:$F$1038,2)="","",IF($B356&gt;0,VLOOKUP($B356,'BM2'!$A$9:$F$1038,2),"")),"")</f>
        <v/>
      </c>
      <c r="D356" s="9" t="str">
        <f>IFERROR(IF(VLOOKUP($B356,'BM2'!$A$9:$F$1038,3)="","",IF($B356&gt;0,VLOOKUP($B356,'BM2'!$A$9:$F$1038,3),"")),"")</f>
        <v/>
      </c>
      <c r="E356" s="9" t="str">
        <f>IFERROR(IF(VLOOKUP($B356,'BM2'!$A$9:$F$1038,4)="","",IF($B356&gt;0,VLOOKUP($B356,'BM2'!$A$9:$F$1038,4),"")),"")</f>
        <v/>
      </c>
      <c r="F356" s="9" t="str">
        <f>IFERROR(IF(VLOOKUP($B356,'BM2'!$A$9:$F$1038,5)="","",IF($B356&gt;0,VLOOKUP($B356,'BM2'!$A$9:$F$1038,5),"")),"")</f>
        <v/>
      </c>
      <c r="G356" s="9" t="str">
        <f>IFERROR(IF(VLOOKUP($B356,'BM2'!$A$9:$F$1038,6)="","",IF($B356&gt;0,VLOOKUP($B356,'BM2'!$A$9:$F$1038,6),"")),"")</f>
        <v/>
      </c>
      <c r="H356" s="10"/>
      <c r="I356" s="43"/>
      <c r="J356" s="36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spans="1:29" s="18" customFormat="1" ht="19.95" customHeight="1" x14ac:dyDescent="0.25">
      <c r="A357" s="9">
        <v>349</v>
      </c>
      <c r="B357" s="9" t="str">
        <f t="shared" si="7"/>
        <v/>
      </c>
      <c r="C357" s="9" t="str">
        <f>IFERROR(IF(VLOOKUP($B357,'BM2'!$A$9:$F$1038,2)="","",IF($B357&gt;0,VLOOKUP($B357,'BM2'!$A$9:$F$1038,2),"")),"")</f>
        <v/>
      </c>
      <c r="D357" s="9" t="str">
        <f>IFERROR(IF(VLOOKUP($B357,'BM2'!$A$9:$F$1038,3)="","",IF($B357&gt;0,VLOOKUP($B357,'BM2'!$A$9:$F$1038,3),"")),"")</f>
        <v/>
      </c>
      <c r="E357" s="9" t="str">
        <f>IFERROR(IF(VLOOKUP($B357,'BM2'!$A$9:$F$1038,4)="","",IF($B357&gt;0,VLOOKUP($B357,'BM2'!$A$9:$F$1038,4),"")),"")</f>
        <v/>
      </c>
      <c r="F357" s="9" t="str">
        <f>IFERROR(IF(VLOOKUP($B357,'BM2'!$A$9:$F$1038,5)="","",IF($B357&gt;0,VLOOKUP($B357,'BM2'!$A$9:$F$1038,5),"")),"")</f>
        <v/>
      </c>
      <c r="G357" s="9" t="str">
        <f>IFERROR(IF(VLOOKUP($B357,'BM2'!$A$9:$F$1038,6)="","",IF($B357&gt;0,VLOOKUP($B357,'BM2'!$A$9:$F$1038,6),"")),"")</f>
        <v/>
      </c>
      <c r="H357" s="10"/>
      <c r="I357" s="43"/>
      <c r="J357" s="36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spans="1:29" s="18" customFormat="1" ht="19.95" customHeight="1" x14ac:dyDescent="0.25">
      <c r="A358" s="9">
        <v>350</v>
      </c>
      <c r="B358" s="9" t="str">
        <f t="shared" si="7"/>
        <v/>
      </c>
      <c r="C358" s="9" t="str">
        <f>IFERROR(IF(VLOOKUP($B358,'BM2'!$A$9:$F$1038,2)="","",IF($B358&gt;0,VLOOKUP($B358,'BM2'!$A$9:$F$1038,2),"")),"")</f>
        <v/>
      </c>
      <c r="D358" s="9" t="str">
        <f>IFERROR(IF(VLOOKUP($B358,'BM2'!$A$9:$F$1038,3)="","",IF($B358&gt;0,VLOOKUP($B358,'BM2'!$A$9:$F$1038,3),"")),"")</f>
        <v/>
      </c>
      <c r="E358" s="9" t="str">
        <f>IFERROR(IF(VLOOKUP($B358,'BM2'!$A$9:$F$1038,4)="","",IF($B358&gt;0,VLOOKUP($B358,'BM2'!$A$9:$F$1038,4),"")),"")</f>
        <v/>
      </c>
      <c r="F358" s="9" t="str">
        <f>IFERROR(IF(VLOOKUP($B358,'BM2'!$A$9:$F$1038,5)="","",IF($B358&gt;0,VLOOKUP($B358,'BM2'!$A$9:$F$1038,5),"")),"")</f>
        <v/>
      </c>
      <c r="G358" s="9" t="str">
        <f>IFERROR(IF(VLOOKUP($B358,'BM2'!$A$9:$F$1038,6)="","",IF($B358&gt;0,VLOOKUP($B358,'BM2'!$A$9:$F$1038,6),"")),"")</f>
        <v/>
      </c>
      <c r="H358" s="10"/>
      <c r="I358" s="43"/>
      <c r="J358" s="36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spans="1:29" s="18" customFormat="1" ht="19.95" customHeight="1" x14ac:dyDescent="0.25">
      <c r="A359" s="9">
        <v>351</v>
      </c>
      <c r="B359" s="9" t="str">
        <f t="shared" si="7"/>
        <v/>
      </c>
      <c r="C359" s="9" t="str">
        <f>IFERROR(IF(VLOOKUP($B359,'BM2'!$A$9:$F$1038,2)="","",IF($B359&gt;0,VLOOKUP($B359,'BM2'!$A$9:$F$1038,2),"")),"")</f>
        <v/>
      </c>
      <c r="D359" s="9" t="str">
        <f>IFERROR(IF(VLOOKUP($B359,'BM2'!$A$9:$F$1038,3)="","",IF($B359&gt;0,VLOOKUP($B359,'BM2'!$A$9:$F$1038,3),"")),"")</f>
        <v/>
      </c>
      <c r="E359" s="9" t="str">
        <f>IFERROR(IF(VLOOKUP($B359,'BM2'!$A$9:$F$1038,4)="","",IF($B359&gt;0,VLOOKUP($B359,'BM2'!$A$9:$F$1038,4),"")),"")</f>
        <v/>
      </c>
      <c r="F359" s="9" t="str">
        <f>IFERROR(IF(VLOOKUP($B359,'BM2'!$A$9:$F$1038,5)="","",IF($B359&gt;0,VLOOKUP($B359,'BM2'!$A$9:$F$1038,5),"")),"")</f>
        <v/>
      </c>
      <c r="G359" s="9" t="str">
        <f>IFERROR(IF(VLOOKUP($B359,'BM2'!$A$9:$F$1038,6)="","",IF($B359&gt;0,VLOOKUP($B359,'BM2'!$A$9:$F$1038,6),"")),"")</f>
        <v/>
      </c>
      <c r="H359" s="10"/>
      <c r="I359" s="43"/>
      <c r="J359" s="36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spans="1:29" s="18" customFormat="1" ht="19.95" customHeight="1" x14ac:dyDescent="0.25">
      <c r="A360" s="9">
        <v>352</v>
      </c>
      <c r="B360" s="9" t="str">
        <f t="shared" si="7"/>
        <v/>
      </c>
      <c r="C360" s="9" t="str">
        <f>IFERROR(IF(VLOOKUP($B360,'BM2'!$A$9:$F$1038,2)="","",IF($B360&gt;0,VLOOKUP($B360,'BM2'!$A$9:$F$1038,2),"")),"")</f>
        <v/>
      </c>
      <c r="D360" s="9" t="str">
        <f>IFERROR(IF(VLOOKUP($B360,'BM2'!$A$9:$F$1038,3)="","",IF($B360&gt;0,VLOOKUP($B360,'BM2'!$A$9:$F$1038,3),"")),"")</f>
        <v/>
      </c>
      <c r="E360" s="9" t="str">
        <f>IFERROR(IF(VLOOKUP($B360,'BM2'!$A$9:$F$1038,4)="","",IF($B360&gt;0,VLOOKUP($B360,'BM2'!$A$9:$F$1038,4),"")),"")</f>
        <v/>
      </c>
      <c r="F360" s="9" t="str">
        <f>IFERROR(IF(VLOOKUP($B360,'BM2'!$A$9:$F$1038,5)="","",IF($B360&gt;0,VLOOKUP($B360,'BM2'!$A$9:$F$1038,5),"")),"")</f>
        <v/>
      </c>
      <c r="G360" s="9" t="str">
        <f>IFERROR(IF(VLOOKUP($B360,'BM2'!$A$9:$F$1038,6)="","",IF($B360&gt;0,VLOOKUP($B360,'BM2'!$A$9:$F$1038,6),"")),"")</f>
        <v/>
      </c>
      <c r="H360" s="10"/>
      <c r="I360" s="43"/>
      <c r="J360" s="36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spans="1:29" s="18" customFormat="1" ht="19.95" customHeight="1" x14ac:dyDescent="0.25">
      <c r="A361" s="9">
        <v>353</v>
      </c>
      <c r="B361" s="9" t="str">
        <f t="shared" si="7"/>
        <v/>
      </c>
      <c r="C361" s="9" t="str">
        <f>IFERROR(IF(VLOOKUP($B361,'BM2'!$A$9:$F$1038,2)="","",IF($B361&gt;0,VLOOKUP($B361,'BM2'!$A$9:$F$1038,2),"")),"")</f>
        <v/>
      </c>
      <c r="D361" s="9" t="str">
        <f>IFERROR(IF(VLOOKUP($B361,'BM2'!$A$9:$F$1038,3)="","",IF($B361&gt;0,VLOOKUP($B361,'BM2'!$A$9:$F$1038,3),"")),"")</f>
        <v/>
      </c>
      <c r="E361" s="9" t="str">
        <f>IFERROR(IF(VLOOKUP($B361,'BM2'!$A$9:$F$1038,4)="","",IF($B361&gt;0,VLOOKUP($B361,'BM2'!$A$9:$F$1038,4),"")),"")</f>
        <v/>
      </c>
      <c r="F361" s="9" t="str">
        <f>IFERROR(IF(VLOOKUP($B361,'BM2'!$A$9:$F$1038,5)="","",IF($B361&gt;0,VLOOKUP($B361,'BM2'!$A$9:$F$1038,5),"")),"")</f>
        <v/>
      </c>
      <c r="G361" s="9" t="str">
        <f>IFERROR(IF(VLOOKUP($B361,'BM2'!$A$9:$F$1038,6)="","",IF($B361&gt;0,VLOOKUP($B361,'BM2'!$A$9:$F$1038,6),"")),"")</f>
        <v/>
      </c>
      <c r="H361" s="10"/>
      <c r="I361" s="43"/>
      <c r="J361" s="36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spans="1:29" s="18" customFormat="1" ht="19.95" customHeight="1" x14ac:dyDescent="0.25">
      <c r="A362" s="9">
        <v>354</v>
      </c>
      <c r="B362" s="9" t="str">
        <f t="shared" si="7"/>
        <v/>
      </c>
      <c r="C362" s="9" t="str">
        <f>IFERROR(IF(VLOOKUP($B362,'BM2'!$A$9:$F$1038,2)="","",IF($B362&gt;0,VLOOKUP($B362,'BM2'!$A$9:$F$1038,2),"")),"")</f>
        <v/>
      </c>
      <c r="D362" s="9" t="str">
        <f>IFERROR(IF(VLOOKUP($B362,'BM2'!$A$9:$F$1038,3)="","",IF($B362&gt;0,VLOOKUP($B362,'BM2'!$A$9:$F$1038,3),"")),"")</f>
        <v/>
      </c>
      <c r="E362" s="9" t="str">
        <f>IFERROR(IF(VLOOKUP($B362,'BM2'!$A$9:$F$1038,4)="","",IF($B362&gt;0,VLOOKUP($B362,'BM2'!$A$9:$F$1038,4),"")),"")</f>
        <v/>
      </c>
      <c r="F362" s="9" t="str">
        <f>IFERROR(IF(VLOOKUP($B362,'BM2'!$A$9:$F$1038,5)="","",IF($B362&gt;0,VLOOKUP($B362,'BM2'!$A$9:$F$1038,5),"")),"")</f>
        <v/>
      </c>
      <c r="G362" s="9" t="str">
        <f>IFERROR(IF(VLOOKUP($B362,'BM2'!$A$9:$F$1038,6)="","",IF($B362&gt;0,VLOOKUP($B362,'BM2'!$A$9:$F$1038,6),"")),"")</f>
        <v/>
      </c>
      <c r="H362" s="10"/>
      <c r="I362" s="43"/>
      <c r="J362" s="36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spans="1:29" s="18" customFormat="1" ht="19.95" customHeight="1" x14ac:dyDescent="0.25">
      <c r="A363" s="9">
        <v>355</v>
      </c>
      <c r="B363" s="9" t="str">
        <f t="shared" si="7"/>
        <v/>
      </c>
      <c r="C363" s="9" t="str">
        <f>IFERROR(IF(VLOOKUP($B363,'BM2'!$A$9:$F$1038,2)="","",IF($B363&gt;0,VLOOKUP($B363,'BM2'!$A$9:$F$1038,2),"")),"")</f>
        <v/>
      </c>
      <c r="D363" s="9" t="str">
        <f>IFERROR(IF(VLOOKUP($B363,'BM2'!$A$9:$F$1038,3)="","",IF($B363&gt;0,VLOOKUP($B363,'BM2'!$A$9:$F$1038,3),"")),"")</f>
        <v/>
      </c>
      <c r="E363" s="9" t="str">
        <f>IFERROR(IF(VLOOKUP($B363,'BM2'!$A$9:$F$1038,4)="","",IF($B363&gt;0,VLOOKUP($B363,'BM2'!$A$9:$F$1038,4),"")),"")</f>
        <v/>
      </c>
      <c r="F363" s="9" t="str">
        <f>IFERROR(IF(VLOOKUP($B363,'BM2'!$A$9:$F$1038,5)="","",IF($B363&gt;0,VLOOKUP($B363,'BM2'!$A$9:$F$1038,5),"")),"")</f>
        <v/>
      </c>
      <c r="G363" s="9" t="str">
        <f>IFERROR(IF(VLOOKUP($B363,'BM2'!$A$9:$F$1038,6)="","",IF($B363&gt;0,VLOOKUP($B363,'BM2'!$A$9:$F$1038,6),"")),"")</f>
        <v/>
      </c>
      <c r="H363" s="10"/>
      <c r="I363" s="43"/>
      <c r="J363" s="36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spans="1:29" s="18" customFormat="1" ht="19.95" customHeight="1" x14ac:dyDescent="0.25">
      <c r="A364" s="9">
        <v>356</v>
      </c>
      <c r="B364" s="9" t="str">
        <f t="shared" si="7"/>
        <v/>
      </c>
      <c r="C364" s="9" t="str">
        <f>IFERROR(IF(VLOOKUP($B364,'BM2'!$A$9:$F$1038,2)="","",IF($B364&gt;0,VLOOKUP($B364,'BM2'!$A$9:$F$1038,2),"")),"")</f>
        <v/>
      </c>
      <c r="D364" s="9" t="str">
        <f>IFERROR(IF(VLOOKUP($B364,'BM2'!$A$9:$F$1038,3)="","",IF($B364&gt;0,VLOOKUP($B364,'BM2'!$A$9:$F$1038,3),"")),"")</f>
        <v/>
      </c>
      <c r="E364" s="9" t="str">
        <f>IFERROR(IF(VLOOKUP($B364,'BM2'!$A$9:$F$1038,4)="","",IF($B364&gt;0,VLOOKUP($B364,'BM2'!$A$9:$F$1038,4),"")),"")</f>
        <v/>
      </c>
      <c r="F364" s="9" t="str">
        <f>IFERROR(IF(VLOOKUP($B364,'BM2'!$A$9:$F$1038,5)="","",IF($B364&gt;0,VLOOKUP($B364,'BM2'!$A$9:$F$1038,5),"")),"")</f>
        <v/>
      </c>
      <c r="G364" s="9" t="str">
        <f>IFERROR(IF(VLOOKUP($B364,'BM2'!$A$9:$F$1038,6)="","",IF($B364&gt;0,VLOOKUP($B364,'BM2'!$A$9:$F$1038,6),"")),"")</f>
        <v/>
      </c>
      <c r="H364" s="10"/>
      <c r="I364" s="43"/>
      <c r="J364" s="36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spans="1:29" s="18" customFormat="1" ht="19.95" customHeight="1" x14ac:dyDescent="0.25">
      <c r="A365" s="9">
        <v>357</v>
      </c>
      <c r="B365" s="9" t="str">
        <f t="shared" si="7"/>
        <v/>
      </c>
      <c r="C365" s="9" t="str">
        <f>IFERROR(IF(VLOOKUP($B365,'BM2'!$A$9:$F$1038,2)="","",IF($B365&gt;0,VLOOKUP($B365,'BM2'!$A$9:$F$1038,2),"")),"")</f>
        <v/>
      </c>
      <c r="D365" s="9" t="str">
        <f>IFERROR(IF(VLOOKUP($B365,'BM2'!$A$9:$F$1038,3)="","",IF($B365&gt;0,VLOOKUP($B365,'BM2'!$A$9:$F$1038,3),"")),"")</f>
        <v/>
      </c>
      <c r="E365" s="9" t="str">
        <f>IFERROR(IF(VLOOKUP($B365,'BM2'!$A$9:$F$1038,4)="","",IF($B365&gt;0,VLOOKUP($B365,'BM2'!$A$9:$F$1038,4),"")),"")</f>
        <v/>
      </c>
      <c r="F365" s="9" t="str">
        <f>IFERROR(IF(VLOOKUP($B365,'BM2'!$A$9:$F$1038,5)="","",IF($B365&gt;0,VLOOKUP($B365,'BM2'!$A$9:$F$1038,5),"")),"")</f>
        <v/>
      </c>
      <c r="G365" s="9" t="str">
        <f>IFERROR(IF(VLOOKUP($B365,'BM2'!$A$9:$F$1038,6)="","",IF($B365&gt;0,VLOOKUP($B365,'BM2'!$A$9:$F$1038,6),"")),"")</f>
        <v/>
      </c>
      <c r="H365" s="10"/>
      <c r="I365" s="43"/>
      <c r="J365" s="36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spans="1:29" s="18" customFormat="1" ht="19.95" customHeight="1" x14ac:dyDescent="0.25">
      <c r="A366" s="9">
        <v>358</v>
      </c>
      <c r="B366" s="9" t="str">
        <f t="shared" si="7"/>
        <v/>
      </c>
      <c r="C366" s="9" t="str">
        <f>IFERROR(IF(VLOOKUP($B366,'BM2'!$A$9:$F$1038,2)="","",IF($B366&gt;0,VLOOKUP($B366,'BM2'!$A$9:$F$1038,2),"")),"")</f>
        <v/>
      </c>
      <c r="D366" s="9" t="str">
        <f>IFERROR(IF(VLOOKUP($B366,'BM2'!$A$9:$F$1038,3)="","",IF($B366&gt;0,VLOOKUP($B366,'BM2'!$A$9:$F$1038,3),"")),"")</f>
        <v/>
      </c>
      <c r="E366" s="9" t="str">
        <f>IFERROR(IF(VLOOKUP($B366,'BM2'!$A$9:$F$1038,4)="","",IF($B366&gt;0,VLOOKUP($B366,'BM2'!$A$9:$F$1038,4),"")),"")</f>
        <v/>
      </c>
      <c r="F366" s="9" t="str">
        <f>IFERROR(IF(VLOOKUP($B366,'BM2'!$A$9:$F$1038,5)="","",IF($B366&gt;0,VLOOKUP($B366,'BM2'!$A$9:$F$1038,5),"")),"")</f>
        <v/>
      </c>
      <c r="G366" s="9" t="str">
        <f>IFERROR(IF(VLOOKUP($B366,'BM2'!$A$9:$F$1038,6)="","",IF($B366&gt;0,VLOOKUP($B366,'BM2'!$A$9:$F$1038,6),"")),"")</f>
        <v/>
      </c>
      <c r="H366" s="10"/>
      <c r="I366" s="43"/>
      <c r="J366" s="36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spans="1:29" s="18" customFormat="1" ht="19.95" customHeight="1" x14ac:dyDescent="0.25">
      <c r="A367" s="9">
        <v>359</v>
      </c>
      <c r="B367" s="9" t="str">
        <f t="shared" si="7"/>
        <v/>
      </c>
      <c r="C367" s="9" t="str">
        <f>IFERROR(IF(VLOOKUP($B367,'BM2'!$A$9:$F$1038,2)="","",IF($B367&gt;0,VLOOKUP($B367,'BM2'!$A$9:$F$1038,2),"")),"")</f>
        <v/>
      </c>
      <c r="D367" s="9" t="str">
        <f>IFERROR(IF(VLOOKUP($B367,'BM2'!$A$9:$F$1038,3)="","",IF($B367&gt;0,VLOOKUP($B367,'BM2'!$A$9:$F$1038,3),"")),"")</f>
        <v/>
      </c>
      <c r="E367" s="9" t="str">
        <f>IFERROR(IF(VLOOKUP($B367,'BM2'!$A$9:$F$1038,4)="","",IF($B367&gt;0,VLOOKUP($B367,'BM2'!$A$9:$F$1038,4),"")),"")</f>
        <v/>
      </c>
      <c r="F367" s="9" t="str">
        <f>IFERROR(IF(VLOOKUP($B367,'BM2'!$A$9:$F$1038,5)="","",IF($B367&gt;0,VLOOKUP($B367,'BM2'!$A$9:$F$1038,5),"")),"")</f>
        <v/>
      </c>
      <c r="G367" s="9" t="str">
        <f>IFERROR(IF(VLOOKUP($B367,'BM2'!$A$9:$F$1038,6)="","",IF($B367&gt;0,VLOOKUP($B367,'BM2'!$A$9:$F$1038,6),"")),"")</f>
        <v/>
      </c>
      <c r="H367" s="10"/>
      <c r="I367" s="43"/>
      <c r="J367" s="36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spans="1:29" s="18" customFormat="1" ht="19.95" customHeight="1" x14ac:dyDescent="0.25">
      <c r="A368" s="9">
        <v>360</v>
      </c>
      <c r="B368" s="9" t="str">
        <f t="shared" si="7"/>
        <v/>
      </c>
      <c r="C368" s="9" t="str">
        <f>IFERROR(IF(VLOOKUP($B368,'BM2'!$A$9:$F$1038,2)="","",IF($B368&gt;0,VLOOKUP($B368,'BM2'!$A$9:$F$1038,2),"")),"")</f>
        <v/>
      </c>
      <c r="D368" s="9" t="str">
        <f>IFERROR(IF(VLOOKUP($B368,'BM2'!$A$9:$F$1038,3)="","",IF($B368&gt;0,VLOOKUP($B368,'BM2'!$A$9:$F$1038,3),"")),"")</f>
        <v/>
      </c>
      <c r="E368" s="9" t="str">
        <f>IFERROR(IF(VLOOKUP($B368,'BM2'!$A$9:$F$1038,4)="","",IF($B368&gt;0,VLOOKUP($B368,'BM2'!$A$9:$F$1038,4),"")),"")</f>
        <v/>
      </c>
      <c r="F368" s="9" t="str">
        <f>IFERROR(IF(VLOOKUP($B368,'BM2'!$A$9:$F$1038,5)="","",IF($B368&gt;0,VLOOKUP($B368,'BM2'!$A$9:$F$1038,5),"")),"")</f>
        <v/>
      </c>
      <c r="G368" s="9" t="str">
        <f>IFERROR(IF(VLOOKUP($B368,'BM2'!$A$9:$F$1038,6)="","",IF($B368&gt;0,VLOOKUP($B368,'BM2'!$A$9:$F$1038,6),"")),"")</f>
        <v/>
      </c>
      <c r="H368" s="10"/>
      <c r="I368" s="43"/>
      <c r="J368" s="36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spans="1:29" s="18" customFormat="1" ht="19.95" customHeight="1" x14ac:dyDescent="0.25">
      <c r="A369" s="9">
        <v>361</v>
      </c>
      <c r="B369" s="9" t="str">
        <f t="shared" si="7"/>
        <v/>
      </c>
      <c r="C369" s="9" t="str">
        <f>IFERROR(IF(VLOOKUP($B369,'BM2'!$A$9:$F$1038,2)="","",IF($B369&gt;0,VLOOKUP($B369,'BM2'!$A$9:$F$1038,2),"")),"")</f>
        <v/>
      </c>
      <c r="D369" s="9" t="str">
        <f>IFERROR(IF(VLOOKUP($B369,'BM2'!$A$9:$F$1038,3)="","",IF($B369&gt;0,VLOOKUP($B369,'BM2'!$A$9:$F$1038,3),"")),"")</f>
        <v/>
      </c>
      <c r="E369" s="9" t="str">
        <f>IFERROR(IF(VLOOKUP($B369,'BM2'!$A$9:$F$1038,4)="","",IF($B369&gt;0,VLOOKUP($B369,'BM2'!$A$9:$F$1038,4),"")),"")</f>
        <v/>
      </c>
      <c r="F369" s="9" t="str">
        <f>IFERROR(IF(VLOOKUP($B369,'BM2'!$A$9:$F$1038,5)="","",IF($B369&gt;0,VLOOKUP($B369,'BM2'!$A$9:$F$1038,5),"")),"")</f>
        <v/>
      </c>
      <c r="G369" s="9" t="str">
        <f>IFERROR(IF(VLOOKUP($B369,'BM2'!$A$9:$F$1038,6)="","",IF($B369&gt;0,VLOOKUP($B369,'BM2'!$A$9:$F$1038,6),"")),"")</f>
        <v/>
      </c>
      <c r="H369" s="10"/>
      <c r="I369" s="43"/>
      <c r="J369" s="36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spans="1:29" s="18" customFormat="1" ht="19.95" customHeight="1" x14ac:dyDescent="0.25">
      <c r="A370" s="9">
        <v>362</v>
      </c>
      <c r="B370" s="9" t="str">
        <f t="shared" si="7"/>
        <v/>
      </c>
      <c r="C370" s="9" t="str">
        <f>IFERROR(IF(VLOOKUP($B370,'BM2'!$A$9:$F$1038,2)="","",IF($B370&gt;0,VLOOKUP($B370,'BM2'!$A$9:$F$1038,2),"")),"")</f>
        <v/>
      </c>
      <c r="D370" s="9" t="str">
        <f>IFERROR(IF(VLOOKUP($B370,'BM2'!$A$9:$F$1038,3)="","",IF($B370&gt;0,VLOOKUP($B370,'BM2'!$A$9:$F$1038,3),"")),"")</f>
        <v/>
      </c>
      <c r="E370" s="9" t="str">
        <f>IFERROR(IF(VLOOKUP($B370,'BM2'!$A$9:$F$1038,4)="","",IF($B370&gt;0,VLOOKUP($B370,'BM2'!$A$9:$F$1038,4),"")),"")</f>
        <v/>
      </c>
      <c r="F370" s="9" t="str">
        <f>IFERROR(IF(VLOOKUP($B370,'BM2'!$A$9:$F$1038,5)="","",IF($B370&gt;0,VLOOKUP($B370,'BM2'!$A$9:$F$1038,5),"")),"")</f>
        <v/>
      </c>
      <c r="G370" s="9" t="str">
        <f>IFERROR(IF(VLOOKUP($B370,'BM2'!$A$9:$F$1038,6)="","",IF($B370&gt;0,VLOOKUP($B370,'BM2'!$A$9:$F$1038,6),"")),"")</f>
        <v/>
      </c>
      <c r="H370" s="10"/>
      <c r="I370" s="43"/>
      <c r="J370" s="36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spans="1:29" s="18" customFormat="1" ht="19.95" customHeight="1" x14ac:dyDescent="0.25">
      <c r="A371" s="9">
        <v>363</v>
      </c>
      <c r="B371" s="9" t="str">
        <f t="shared" si="7"/>
        <v/>
      </c>
      <c r="C371" s="9" t="str">
        <f>IFERROR(IF(VLOOKUP($B371,'BM2'!$A$9:$F$1038,2)="","",IF($B371&gt;0,VLOOKUP($B371,'BM2'!$A$9:$F$1038,2),"")),"")</f>
        <v/>
      </c>
      <c r="D371" s="9" t="str">
        <f>IFERROR(IF(VLOOKUP($B371,'BM2'!$A$9:$F$1038,3)="","",IF($B371&gt;0,VLOOKUP($B371,'BM2'!$A$9:$F$1038,3),"")),"")</f>
        <v/>
      </c>
      <c r="E371" s="9" t="str">
        <f>IFERROR(IF(VLOOKUP($B371,'BM2'!$A$9:$F$1038,4)="","",IF($B371&gt;0,VLOOKUP($B371,'BM2'!$A$9:$F$1038,4),"")),"")</f>
        <v/>
      </c>
      <c r="F371" s="9" t="str">
        <f>IFERROR(IF(VLOOKUP($B371,'BM2'!$A$9:$F$1038,5)="","",IF($B371&gt;0,VLOOKUP($B371,'BM2'!$A$9:$F$1038,5),"")),"")</f>
        <v/>
      </c>
      <c r="G371" s="9" t="str">
        <f>IFERROR(IF(VLOOKUP($B371,'BM2'!$A$9:$F$1038,6)="","",IF($B371&gt;0,VLOOKUP($B371,'BM2'!$A$9:$F$1038,6),"")),"")</f>
        <v/>
      </c>
      <c r="H371" s="10"/>
      <c r="I371" s="43"/>
      <c r="J371" s="36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spans="1:29" s="18" customFormat="1" ht="19.95" customHeight="1" x14ac:dyDescent="0.25">
      <c r="A372" s="9">
        <v>364</v>
      </c>
      <c r="B372" s="9" t="str">
        <f t="shared" si="7"/>
        <v/>
      </c>
      <c r="C372" s="9" t="str">
        <f>IFERROR(IF(VLOOKUP($B372,'BM2'!$A$9:$F$1038,2)="","",IF($B372&gt;0,VLOOKUP($B372,'BM2'!$A$9:$F$1038,2),"")),"")</f>
        <v/>
      </c>
      <c r="D372" s="9" t="str">
        <f>IFERROR(IF(VLOOKUP($B372,'BM2'!$A$9:$F$1038,3)="","",IF($B372&gt;0,VLOOKUP($B372,'BM2'!$A$9:$F$1038,3),"")),"")</f>
        <v/>
      </c>
      <c r="E372" s="9" t="str">
        <f>IFERROR(IF(VLOOKUP($B372,'BM2'!$A$9:$F$1038,4)="","",IF($B372&gt;0,VLOOKUP($B372,'BM2'!$A$9:$F$1038,4),"")),"")</f>
        <v/>
      </c>
      <c r="F372" s="9" t="str">
        <f>IFERROR(IF(VLOOKUP($B372,'BM2'!$A$9:$F$1038,5)="","",IF($B372&gt;0,VLOOKUP($B372,'BM2'!$A$9:$F$1038,5),"")),"")</f>
        <v/>
      </c>
      <c r="G372" s="9" t="str">
        <f>IFERROR(IF(VLOOKUP($B372,'BM2'!$A$9:$F$1038,6)="","",IF($B372&gt;0,VLOOKUP($B372,'BM2'!$A$9:$F$1038,6),"")),"")</f>
        <v/>
      </c>
      <c r="H372" s="10"/>
      <c r="I372" s="43"/>
      <c r="J372" s="36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spans="1:29" s="18" customFormat="1" ht="19.95" customHeight="1" x14ac:dyDescent="0.25">
      <c r="A373" s="9">
        <v>365</v>
      </c>
      <c r="B373" s="9" t="str">
        <f t="shared" si="7"/>
        <v/>
      </c>
      <c r="C373" s="9" t="str">
        <f>IFERROR(IF(VLOOKUP($B373,'BM2'!$A$9:$F$1038,2)="","",IF($B373&gt;0,VLOOKUP($B373,'BM2'!$A$9:$F$1038,2),"")),"")</f>
        <v/>
      </c>
      <c r="D373" s="9" t="str">
        <f>IFERROR(IF(VLOOKUP($B373,'BM2'!$A$9:$F$1038,3)="","",IF($B373&gt;0,VLOOKUP($B373,'BM2'!$A$9:$F$1038,3),"")),"")</f>
        <v/>
      </c>
      <c r="E373" s="9" t="str">
        <f>IFERROR(IF(VLOOKUP($B373,'BM2'!$A$9:$F$1038,4)="","",IF($B373&gt;0,VLOOKUP($B373,'BM2'!$A$9:$F$1038,4),"")),"")</f>
        <v/>
      </c>
      <c r="F373" s="9" t="str">
        <f>IFERROR(IF(VLOOKUP($B373,'BM2'!$A$9:$F$1038,5)="","",IF($B373&gt;0,VLOOKUP($B373,'BM2'!$A$9:$F$1038,5),"")),"")</f>
        <v/>
      </c>
      <c r="G373" s="9" t="str">
        <f>IFERROR(IF(VLOOKUP($B373,'BM2'!$A$9:$F$1038,6)="","",IF($B373&gt;0,VLOOKUP($B373,'BM2'!$A$9:$F$1038,6),"")),"")</f>
        <v/>
      </c>
      <c r="H373" s="10"/>
      <c r="I373" s="43"/>
      <c r="J373" s="36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spans="1:29" s="18" customFormat="1" ht="19.95" customHeight="1" x14ac:dyDescent="0.25">
      <c r="A374" s="9">
        <v>366</v>
      </c>
      <c r="B374" s="9" t="str">
        <f t="shared" si="7"/>
        <v/>
      </c>
      <c r="C374" s="9" t="str">
        <f>IFERROR(IF(VLOOKUP($B374,'BM2'!$A$9:$F$1038,2)="","",IF($B374&gt;0,VLOOKUP($B374,'BM2'!$A$9:$F$1038,2),"")),"")</f>
        <v/>
      </c>
      <c r="D374" s="9" t="str">
        <f>IFERROR(IF(VLOOKUP($B374,'BM2'!$A$9:$F$1038,3)="","",IF($B374&gt;0,VLOOKUP($B374,'BM2'!$A$9:$F$1038,3),"")),"")</f>
        <v/>
      </c>
      <c r="E374" s="9" t="str">
        <f>IFERROR(IF(VLOOKUP($B374,'BM2'!$A$9:$F$1038,4)="","",IF($B374&gt;0,VLOOKUP($B374,'BM2'!$A$9:$F$1038,4),"")),"")</f>
        <v/>
      </c>
      <c r="F374" s="9" t="str">
        <f>IFERROR(IF(VLOOKUP($B374,'BM2'!$A$9:$F$1038,5)="","",IF($B374&gt;0,VLOOKUP($B374,'BM2'!$A$9:$F$1038,5),"")),"")</f>
        <v/>
      </c>
      <c r="G374" s="9" t="str">
        <f>IFERROR(IF(VLOOKUP($B374,'BM2'!$A$9:$F$1038,6)="","",IF($B374&gt;0,VLOOKUP($B374,'BM2'!$A$9:$F$1038,6),"")),"")</f>
        <v/>
      </c>
      <c r="H374" s="10"/>
      <c r="I374" s="43"/>
      <c r="J374" s="36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spans="1:29" s="18" customFormat="1" ht="19.95" customHeight="1" x14ac:dyDescent="0.25">
      <c r="A375" s="9">
        <v>367</v>
      </c>
      <c r="B375" s="9" t="str">
        <f t="shared" si="7"/>
        <v/>
      </c>
      <c r="C375" s="9" t="str">
        <f>IFERROR(IF(VLOOKUP($B375,'BM2'!$A$9:$F$1038,2)="","",IF($B375&gt;0,VLOOKUP($B375,'BM2'!$A$9:$F$1038,2),"")),"")</f>
        <v/>
      </c>
      <c r="D375" s="9" t="str">
        <f>IFERROR(IF(VLOOKUP($B375,'BM2'!$A$9:$F$1038,3)="","",IF($B375&gt;0,VLOOKUP($B375,'BM2'!$A$9:$F$1038,3),"")),"")</f>
        <v/>
      </c>
      <c r="E375" s="9" t="str">
        <f>IFERROR(IF(VLOOKUP($B375,'BM2'!$A$9:$F$1038,4)="","",IF($B375&gt;0,VLOOKUP($B375,'BM2'!$A$9:$F$1038,4),"")),"")</f>
        <v/>
      </c>
      <c r="F375" s="9" t="str">
        <f>IFERROR(IF(VLOOKUP($B375,'BM2'!$A$9:$F$1038,5)="","",IF($B375&gt;0,VLOOKUP($B375,'BM2'!$A$9:$F$1038,5),"")),"")</f>
        <v/>
      </c>
      <c r="G375" s="9" t="str">
        <f>IFERROR(IF(VLOOKUP($B375,'BM2'!$A$9:$F$1038,6)="","",IF($B375&gt;0,VLOOKUP($B375,'BM2'!$A$9:$F$1038,6),"")),"")</f>
        <v/>
      </c>
      <c r="H375" s="10"/>
      <c r="I375" s="43"/>
      <c r="J375" s="36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spans="1:29" s="18" customFormat="1" ht="19.95" customHeight="1" x14ac:dyDescent="0.25">
      <c r="A376" s="9">
        <v>368</v>
      </c>
      <c r="B376" s="9" t="str">
        <f t="shared" si="7"/>
        <v/>
      </c>
      <c r="C376" s="9" t="str">
        <f>IFERROR(IF(VLOOKUP($B376,'BM2'!$A$9:$F$1038,2)="","",IF($B376&gt;0,VLOOKUP($B376,'BM2'!$A$9:$F$1038,2),"")),"")</f>
        <v/>
      </c>
      <c r="D376" s="9" t="str">
        <f>IFERROR(IF(VLOOKUP($B376,'BM2'!$A$9:$F$1038,3)="","",IF($B376&gt;0,VLOOKUP($B376,'BM2'!$A$9:$F$1038,3),"")),"")</f>
        <v/>
      </c>
      <c r="E376" s="9" t="str">
        <f>IFERROR(IF(VLOOKUP($B376,'BM2'!$A$9:$F$1038,4)="","",IF($B376&gt;0,VLOOKUP($B376,'BM2'!$A$9:$F$1038,4),"")),"")</f>
        <v/>
      </c>
      <c r="F376" s="9" t="str">
        <f>IFERROR(IF(VLOOKUP($B376,'BM2'!$A$9:$F$1038,5)="","",IF($B376&gt;0,VLOOKUP($B376,'BM2'!$A$9:$F$1038,5),"")),"")</f>
        <v/>
      </c>
      <c r="G376" s="9" t="str">
        <f>IFERROR(IF(VLOOKUP($B376,'BM2'!$A$9:$F$1038,6)="","",IF($B376&gt;0,VLOOKUP($B376,'BM2'!$A$9:$F$1038,6),"")),"")</f>
        <v/>
      </c>
      <c r="H376" s="10"/>
      <c r="I376" s="43"/>
      <c r="J376" s="36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spans="1:29" s="18" customFormat="1" ht="19.95" customHeight="1" x14ac:dyDescent="0.25">
      <c r="A377" s="9">
        <v>369</v>
      </c>
      <c r="B377" s="9" t="str">
        <f t="shared" si="7"/>
        <v/>
      </c>
      <c r="C377" s="9" t="str">
        <f>IFERROR(IF(VLOOKUP($B377,'BM2'!$A$9:$F$1038,2)="","",IF($B377&gt;0,VLOOKUP($B377,'BM2'!$A$9:$F$1038,2),"")),"")</f>
        <v/>
      </c>
      <c r="D377" s="9" t="str">
        <f>IFERROR(IF(VLOOKUP($B377,'BM2'!$A$9:$F$1038,3)="","",IF($B377&gt;0,VLOOKUP($B377,'BM2'!$A$9:$F$1038,3),"")),"")</f>
        <v/>
      </c>
      <c r="E377" s="9" t="str">
        <f>IFERROR(IF(VLOOKUP($B377,'BM2'!$A$9:$F$1038,4)="","",IF($B377&gt;0,VLOOKUP($B377,'BM2'!$A$9:$F$1038,4),"")),"")</f>
        <v/>
      </c>
      <c r="F377" s="9" t="str">
        <f>IFERROR(IF(VLOOKUP($B377,'BM2'!$A$9:$F$1038,5)="","",IF($B377&gt;0,VLOOKUP($B377,'BM2'!$A$9:$F$1038,5),"")),"")</f>
        <v/>
      </c>
      <c r="G377" s="9" t="str">
        <f>IFERROR(IF(VLOOKUP($B377,'BM2'!$A$9:$F$1038,6)="","",IF($B377&gt;0,VLOOKUP($B377,'BM2'!$A$9:$F$1038,6),"")),"")</f>
        <v/>
      </c>
      <c r="H377" s="10"/>
      <c r="I377" s="43"/>
      <c r="J377" s="36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spans="1:29" s="18" customFormat="1" ht="19.95" customHeight="1" x14ac:dyDescent="0.25">
      <c r="A378" s="9">
        <v>370</v>
      </c>
      <c r="B378" s="9" t="str">
        <f t="shared" si="7"/>
        <v/>
      </c>
      <c r="C378" s="9" t="str">
        <f>IFERROR(IF(VLOOKUP($B378,'BM2'!$A$9:$F$1038,2)="","",IF($B378&gt;0,VLOOKUP($B378,'BM2'!$A$9:$F$1038,2),"")),"")</f>
        <v/>
      </c>
      <c r="D378" s="9" t="str">
        <f>IFERROR(IF(VLOOKUP($B378,'BM2'!$A$9:$F$1038,3)="","",IF($B378&gt;0,VLOOKUP($B378,'BM2'!$A$9:$F$1038,3),"")),"")</f>
        <v/>
      </c>
      <c r="E378" s="9" t="str">
        <f>IFERROR(IF(VLOOKUP($B378,'BM2'!$A$9:$F$1038,4)="","",IF($B378&gt;0,VLOOKUP($B378,'BM2'!$A$9:$F$1038,4),"")),"")</f>
        <v/>
      </c>
      <c r="F378" s="9" t="str">
        <f>IFERROR(IF(VLOOKUP($B378,'BM2'!$A$9:$F$1038,5)="","",IF($B378&gt;0,VLOOKUP($B378,'BM2'!$A$9:$F$1038,5),"")),"")</f>
        <v/>
      </c>
      <c r="G378" s="9" t="str">
        <f>IFERROR(IF(VLOOKUP($B378,'BM2'!$A$9:$F$1038,6)="","",IF($B378&gt;0,VLOOKUP($B378,'BM2'!$A$9:$F$1038,6),"")),"")</f>
        <v/>
      </c>
      <c r="H378" s="10"/>
      <c r="I378" s="43"/>
      <c r="J378" s="36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spans="1:29" s="18" customFormat="1" ht="19.95" customHeight="1" x14ac:dyDescent="0.25">
      <c r="A379" s="9">
        <v>371</v>
      </c>
      <c r="B379" s="9" t="str">
        <f t="shared" si="7"/>
        <v/>
      </c>
      <c r="C379" s="9" t="str">
        <f>IFERROR(IF(VLOOKUP($B379,'BM2'!$A$9:$F$1038,2)="","",IF($B379&gt;0,VLOOKUP($B379,'BM2'!$A$9:$F$1038,2),"")),"")</f>
        <v/>
      </c>
      <c r="D379" s="9" t="str">
        <f>IFERROR(IF(VLOOKUP($B379,'BM2'!$A$9:$F$1038,3)="","",IF($B379&gt;0,VLOOKUP($B379,'BM2'!$A$9:$F$1038,3),"")),"")</f>
        <v/>
      </c>
      <c r="E379" s="9" t="str">
        <f>IFERROR(IF(VLOOKUP($B379,'BM2'!$A$9:$F$1038,4)="","",IF($B379&gt;0,VLOOKUP($B379,'BM2'!$A$9:$F$1038,4),"")),"")</f>
        <v/>
      </c>
      <c r="F379" s="9" t="str">
        <f>IFERROR(IF(VLOOKUP($B379,'BM2'!$A$9:$F$1038,5)="","",IF($B379&gt;0,VLOOKUP($B379,'BM2'!$A$9:$F$1038,5),"")),"")</f>
        <v/>
      </c>
      <c r="G379" s="9" t="str">
        <f>IFERROR(IF(VLOOKUP($B379,'BM2'!$A$9:$F$1038,6)="","",IF($B379&gt;0,VLOOKUP($B379,'BM2'!$A$9:$F$1038,6),"")),"")</f>
        <v/>
      </c>
      <c r="H379" s="10"/>
      <c r="I379" s="43"/>
      <c r="J379" s="36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spans="1:29" s="18" customFormat="1" ht="19.95" customHeight="1" x14ac:dyDescent="0.25">
      <c r="A380" s="9">
        <v>372</v>
      </c>
      <c r="B380" s="9" t="str">
        <f t="shared" si="7"/>
        <v/>
      </c>
      <c r="C380" s="9" t="str">
        <f>IFERROR(IF(VLOOKUP($B380,'BM2'!$A$9:$F$1038,2)="","",IF($B380&gt;0,VLOOKUP($B380,'BM2'!$A$9:$F$1038,2),"")),"")</f>
        <v/>
      </c>
      <c r="D380" s="9" t="str">
        <f>IFERROR(IF(VLOOKUP($B380,'BM2'!$A$9:$F$1038,3)="","",IF($B380&gt;0,VLOOKUP($B380,'BM2'!$A$9:$F$1038,3),"")),"")</f>
        <v/>
      </c>
      <c r="E380" s="9" t="str">
        <f>IFERROR(IF(VLOOKUP($B380,'BM2'!$A$9:$F$1038,4)="","",IF($B380&gt;0,VLOOKUP($B380,'BM2'!$A$9:$F$1038,4),"")),"")</f>
        <v/>
      </c>
      <c r="F380" s="9" t="str">
        <f>IFERROR(IF(VLOOKUP($B380,'BM2'!$A$9:$F$1038,5)="","",IF($B380&gt;0,VLOOKUP($B380,'BM2'!$A$9:$F$1038,5),"")),"")</f>
        <v/>
      </c>
      <c r="G380" s="9" t="str">
        <f>IFERROR(IF(VLOOKUP($B380,'BM2'!$A$9:$F$1038,6)="","",IF($B380&gt;0,VLOOKUP($B380,'BM2'!$A$9:$F$1038,6),"")),"")</f>
        <v/>
      </c>
      <c r="H380" s="10"/>
      <c r="I380" s="43"/>
      <c r="J380" s="36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spans="1:29" s="18" customFormat="1" ht="19.95" customHeight="1" x14ac:dyDescent="0.25">
      <c r="A381" s="9">
        <v>373</v>
      </c>
      <c r="B381" s="9" t="str">
        <f t="shared" si="7"/>
        <v/>
      </c>
      <c r="C381" s="9" t="str">
        <f>IFERROR(IF(VLOOKUP($B381,'BM2'!$A$9:$F$1038,2)="","",IF($B381&gt;0,VLOOKUP($B381,'BM2'!$A$9:$F$1038,2),"")),"")</f>
        <v/>
      </c>
      <c r="D381" s="9" t="str">
        <f>IFERROR(IF(VLOOKUP($B381,'BM2'!$A$9:$F$1038,3)="","",IF($B381&gt;0,VLOOKUP($B381,'BM2'!$A$9:$F$1038,3),"")),"")</f>
        <v/>
      </c>
      <c r="E381" s="9" t="str">
        <f>IFERROR(IF(VLOOKUP($B381,'BM2'!$A$9:$F$1038,4)="","",IF($B381&gt;0,VLOOKUP($B381,'BM2'!$A$9:$F$1038,4),"")),"")</f>
        <v/>
      </c>
      <c r="F381" s="9" t="str">
        <f>IFERROR(IF(VLOOKUP($B381,'BM2'!$A$9:$F$1038,5)="","",IF($B381&gt;0,VLOOKUP($B381,'BM2'!$A$9:$F$1038,5),"")),"")</f>
        <v/>
      </c>
      <c r="G381" s="9" t="str">
        <f>IFERROR(IF(VLOOKUP($B381,'BM2'!$A$9:$F$1038,6)="","",IF($B381&gt;0,VLOOKUP($B381,'BM2'!$A$9:$F$1038,6),"")),"")</f>
        <v/>
      </c>
      <c r="H381" s="10"/>
      <c r="I381" s="43"/>
      <c r="J381" s="36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spans="1:29" s="18" customFormat="1" ht="19.95" customHeight="1" x14ac:dyDescent="0.25">
      <c r="A382" s="9">
        <v>374</v>
      </c>
      <c r="B382" s="9" t="str">
        <f t="shared" si="7"/>
        <v/>
      </c>
      <c r="C382" s="9" t="str">
        <f>IFERROR(IF(VLOOKUP($B382,'BM2'!$A$9:$F$1038,2)="","",IF($B382&gt;0,VLOOKUP($B382,'BM2'!$A$9:$F$1038,2),"")),"")</f>
        <v/>
      </c>
      <c r="D382" s="9" t="str">
        <f>IFERROR(IF(VLOOKUP($B382,'BM2'!$A$9:$F$1038,3)="","",IF($B382&gt;0,VLOOKUP($B382,'BM2'!$A$9:$F$1038,3),"")),"")</f>
        <v/>
      </c>
      <c r="E382" s="9" t="str">
        <f>IFERROR(IF(VLOOKUP($B382,'BM2'!$A$9:$F$1038,4)="","",IF($B382&gt;0,VLOOKUP($B382,'BM2'!$A$9:$F$1038,4),"")),"")</f>
        <v/>
      </c>
      <c r="F382" s="9" t="str">
        <f>IFERROR(IF(VLOOKUP($B382,'BM2'!$A$9:$F$1038,5)="","",IF($B382&gt;0,VLOOKUP($B382,'BM2'!$A$9:$F$1038,5),"")),"")</f>
        <v/>
      </c>
      <c r="G382" s="9" t="str">
        <f>IFERROR(IF(VLOOKUP($B382,'BM2'!$A$9:$F$1038,6)="","",IF($B382&gt;0,VLOOKUP($B382,'BM2'!$A$9:$F$1038,6),"")),"")</f>
        <v/>
      </c>
      <c r="H382" s="10"/>
      <c r="I382" s="43"/>
      <c r="J382" s="36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spans="1:29" s="18" customFormat="1" ht="19.95" customHeight="1" x14ac:dyDescent="0.25">
      <c r="A383" s="9">
        <v>375</v>
      </c>
      <c r="B383" s="9" t="str">
        <f t="shared" si="7"/>
        <v/>
      </c>
      <c r="C383" s="9" t="str">
        <f>IFERROR(IF(VLOOKUP($B383,'BM2'!$A$9:$F$1038,2)="","",IF($B383&gt;0,VLOOKUP($B383,'BM2'!$A$9:$F$1038,2),"")),"")</f>
        <v/>
      </c>
      <c r="D383" s="9" t="str">
        <f>IFERROR(IF(VLOOKUP($B383,'BM2'!$A$9:$F$1038,3)="","",IF($B383&gt;0,VLOOKUP($B383,'BM2'!$A$9:$F$1038,3),"")),"")</f>
        <v/>
      </c>
      <c r="E383" s="9" t="str">
        <f>IFERROR(IF(VLOOKUP($B383,'BM2'!$A$9:$F$1038,4)="","",IF($B383&gt;0,VLOOKUP($B383,'BM2'!$A$9:$F$1038,4),"")),"")</f>
        <v/>
      </c>
      <c r="F383" s="9" t="str">
        <f>IFERROR(IF(VLOOKUP($B383,'BM2'!$A$9:$F$1038,5)="","",IF($B383&gt;0,VLOOKUP($B383,'BM2'!$A$9:$F$1038,5),"")),"")</f>
        <v/>
      </c>
      <c r="G383" s="9" t="str">
        <f>IFERROR(IF(VLOOKUP($B383,'BM2'!$A$9:$F$1038,6)="","",IF($B383&gt;0,VLOOKUP($B383,'BM2'!$A$9:$F$1038,6),"")),"")</f>
        <v/>
      </c>
      <c r="H383" s="10"/>
      <c r="I383" s="43"/>
      <c r="J383" s="36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spans="1:29" s="18" customFormat="1" ht="19.95" customHeight="1" x14ac:dyDescent="0.25">
      <c r="A384" s="9">
        <v>376</v>
      </c>
      <c r="B384" s="9" t="str">
        <f t="shared" si="7"/>
        <v/>
      </c>
      <c r="C384" s="9" t="str">
        <f>IFERROR(IF(VLOOKUP($B384,'BM2'!$A$9:$F$1038,2)="","",IF($B384&gt;0,VLOOKUP($B384,'BM2'!$A$9:$F$1038,2),"")),"")</f>
        <v/>
      </c>
      <c r="D384" s="9" t="str">
        <f>IFERROR(IF(VLOOKUP($B384,'BM2'!$A$9:$F$1038,3)="","",IF($B384&gt;0,VLOOKUP($B384,'BM2'!$A$9:$F$1038,3),"")),"")</f>
        <v/>
      </c>
      <c r="E384" s="9" t="str">
        <f>IFERROR(IF(VLOOKUP($B384,'BM2'!$A$9:$F$1038,4)="","",IF($B384&gt;0,VLOOKUP($B384,'BM2'!$A$9:$F$1038,4),"")),"")</f>
        <v/>
      </c>
      <c r="F384" s="9" t="str">
        <f>IFERROR(IF(VLOOKUP($B384,'BM2'!$A$9:$F$1038,5)="","",IF($B384&gt;0,VLOOKUP($B384,'BM2'!$A$9:$F$1038,5),"")),"")</f>
        <v/>
      </c>
      <c r="G384" s="9" t="str">
        <f>IFERROR(IF(VLOOKUP($B384,'BM2'!$A$9:$F$1038,6)="","",IF($B384&gt;0,VLOOKUP($B384,'BM2'!$A$9:$F$1038,6),"")),"")</f>
        <v/>
      </c>
      <c r="H384" s="10"/>
      <c r="I384" s="43"/>
      <c r="J384" s="36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spans="1:29" s="18" customFormat="1" ht="19.95" customHeight="1" x14ac:dyDescent="0.25">
      <c r="A385" s="9">
        <v>377</v>
      </c>
      <c r="B385" s="9" t="str">
        <f t="shared" si="7"/>
        <v/>
      </c>
      <c r="C385" s="9" t="str">
        <f>IFERROR(IF(VLOOKUP($B385,'BM2'!$A$9:$F$1038,2)="","",IF($B385&gt;0,VLOOKUP($B385,'BM2'!$A$9:$F$1038,2),"")),"")</f>
        <v/>
      </c>
      <c r="D385" s="9" t="str">
        <f>IFERROR(IF(VLOOKUP($B385,'BM2'!$A$9:$F$1038,3)="","",IF($B385&gt;0,VLOOKUP($B385,'BM2'!$A$9:$F$1038,3),"")),"")</f>
        <v/>
      </c>
      <c r="E385" s="9" t="str">
        <f>IFERROR(IF(VLOOKUP($B385,'BM2'!$A$9:$F$1038,4)="","",IF($B385&gt;0,VLOOKUP($B385,'BM2'!$A$9:$F$1038,4),"")),"")</f>
        <v/>
      </c>
      <c r="F385" s="9" t="str">
        <f>IFERROR(IF(VLOOKUP($B385,'BM2'!$A$9:$F$1038,5)="","",IF($B385&gt;0,VLOOKUP($B385,'BM2'!$A$9:$F$1038,5),"")),"")</f>
        <v/>
      </c>
      <c r="G385" s="9" t="str">
        <f>IFERROR(IF(VLOOKUP($B385,'BM2'!$A$9:$F$1038,6)="","",IF($B385&gt;0,VLOOKUP($B385,'BM2'!$A$9:$F$1038,6),"")),"")</f>
        <v/>
      </c>
      <c r="H385" s="10"/>
      <c r="I385" s="43"/>
      <c r="J385" s="36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spans="1:29" s="18" customFormat="1" ht="19.95" customHeight="1" x14ac:dyDescent="0.25">
      <c r="A386" s="9">
        <v>378</v>
      </c>
      <c r="B386" s="9" t="str">
        <f t="shared" si="7"/>
        <v/>
      </c>
      <c r="C386" s="9" t="str">
        <f>IFERROR(IF(VLOOKUP($B386,'BM2'!$A$9:$F$1038,2)="","",IF($B386&gt;0,VLOOKUP($B386,'BM2'!$A$9:$F$1038,2),"")),"")</f>
        <v/>
      </c>
      <c r="D386" s="9" t="str">
        <f>IFERROR(IF(VLOOKUP($B386,'BM2'!$A$9:$F$1038,3)="","",IF($B386&gt;0,VLOOKUP($B386,'BM2'!$A$9:$F$1038,3),"")),"")</f>
        <v/>
      </c>
      <c r="E386" s="9" t="str">
        <f>IFERROR(IF(VLOOKUP($B386,'BM2'!$A$9:$F$1038,4)="","",IF($B386&gt;0,VLOOKUP($B386,'BM2'!$A$9:$F$1038,4),"")),"")</f>
        <v/>
      </c>
      <c r="F386" s="9" t="str">
        <f>IFERROR(IF(VLOOKUP($B386,'BM2'!$A$9:$F$1038,5)="","",IF($B386&gt;0,VLOOKUP($B386,'BM2'!$A$9:$F$1038,5),"")),"")</f>
        <v/>
      </c>
      <c r="G386" s="9" t="str">
        <f>IFERROR(IF(VLOOKUP($B386,'BM2'!$A$9:$F$1038,6)="","",IF($B386&gt;0,VLOOKUP($B386,'BM2'!$A$9:$F$1038,6),"")),"")</f>
        <v/>
      </c>
      <c r="H386" s="10"/>
      <c r="I386" s="43"/>
      <c r="J386" s="36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spans="1:29" s="18" customFormat="1" ht="19.95" customHeight="1" x14ac:dyDescent="0.25">
      <c r="A387" s="9">
        <v>379</v>
      </c>
      <c r="B387" s="9" t="str">
        <f t="shared" si="7"/>
        <v/>
      </c>
      <c r="C387" s="9" t="str">
        <f>IFERROR(IF(VLOOKUP($B387,'BM2'!$A$9:$F$1038,2)="","",IF($B387&gt;0,VLOOKUP($B387,'BM2'!$A$9:$F$1038,2),"")),"")</f>
        <v/>
      </c>
      <c r="D387" s="9" t="str">
        <f>IFERROR(IF(VLOOKUP($B387,'BM2'!$A$9:$F$1038,3)="","",IF($B387&gt;0,VLOOKUP($B387,'BM2'!$A$9:$F$1038,3),"")),"")</f>
        <v/>
      </c>
      <c r="E387" s="9" t="str">
        <f>IFERROR(IF(VLOOKUP($B387,'BM2'!$A$9:$F$1038,4)="","",IF($B387&gt;0,VLOOKUP($B387,'BM2'!$A$9:$F$1038,4),"")),"")</f>
        <v/>
      </c>
      <c r="F387" s="9" t="str">
        <f>IFERROR(IF(VLOOKUP($B387,'BM2'!$A$9:$F$1038,5)="","",IF($B387&gt;0,VLOOKUP($B387,'BM2'!$A$9:$F$1038,5),"")),"")</f>
        <v/>
      </c>
      <c r="G387" s="9" t="str">
        <f>IFERROR(IF(VLOOKUP($B387,'BM2'!$A$9:$F$1038,6)="","",IF($B387&gt;0,VLOOKUP($B387,'BM2'!$A$9:$F$1038,6),"")),"")</f>
        <v/>
      </c>
      <c r="H387" s="10"/>
      <c r="I387" s="43"/>
      <c r="J387" s="36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spans="1:29" s="18" customFormat="1" ht="19.95" customHeight="1" x14ac:dyDescent="0.25">
      <c r="A388" s="9">
        <v>380</v>
      </c>
      <c r="B388" s="9" t="str">
        <f t="shared" si="7"/>
        <v/>
      </c>
      <c r="C388" s="9" t="str">
        <f>IFERROR(IF(VLOOKUP($B388,'BM2'!$A$9:$F$1038,2)="","",IF($B388&gt;0,VLOOKUP($B388,'BM2'!$A$9:$F$1038,2),"")),"")</f>
        <v/>
      </c>
      <c r="D388" s="9" t="str">
        <f>IFERROR(IF(VLOOKUP($B388,'BM2'!$A$9:$F$1038,3)="","",IF($B388&gt;0,VLOOKUP($B388,'BM2'!$A$9:$F$1038,3),"")),"")</f>
        <v/>
      </c>
      <c r="E388" s="9" t="str">
        <f>IFERROR(IF(VLOOKUP($B388,'BM2'!$A$9:$F$1038,4)="","",IF($B388&gt;0,VLOOKUP($B388,'BM2'!$A$9:$F$1038,4),"")),"")</f>
        <v/>
      </c>
      <c r="F388" s="9" t="str">
        <f>IFERROR(IF(VLOOKUP($B388,'BM2'!$A$9:$F$1038,5)="","",IF($B388&gt;0,VLOOKUP($B388,'BM2'!$A$9:$F$1038,5),"")),"")</f>
        <v/>
      </c>
      <c r="G388" s="9" t="str">
        <f>IFERROR(IF(VLOOKUP($B388,'BM2'!$A$9:$F$1038,6)="","",IF($B388&gt;0,VLOOKUP($B388,'BM2'!$A$9:$F$1038,6),"")),"")</f>
        <v/>
      </c>
      <c r="H388" s="10"/>
      <c r="I388" s="43"/>
      <c r="J388" s="36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spans="1:29" ht="19.95" customHeight="1" x14ac:dyDescent="0.25">
      <c r="A389" s="1"/>
      <c r="B389" s="1"/>
      <c r="C389" s="12"/>
      <c r="D389" s="1"/>
      <c r="E389" s="1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9.95" customHeight="1" x14ac:dyDescent="0.25">
      <c r="A390" s="1"/>
      <c r="B390" s="1"/>
      <c r="C390" s="12"/>
      <c r="D390" s="1"/>
      <c r="E390" s="1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9.95" customHeight="1" x14ac:dyDescent="0.25">
      <c r="A391" s="1"/>
      <c r="B391" s="1"/>
      <c r="C391" s="12"/>
      <c r="D391" s="1"/>
      <c r="E391" s="1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9.95" customHeight="1" x14ac:dyDescent="0.25">
      <c r="A392" s="1"/>
      <c r="B392" s="1"/>
      <c r="C392" s="12"/>
      <c r="D392" s="1"/>
      <c r="E392" s="1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9.95" customHeight="1" x14ac:dyDescent="0.25">
      <c r="A393" s="1"/>
      <c r="B393" s="1"/>
      <c r="C393" s="12"/>
      <c r="D393" s="1"/>
      <c r="E393" s="1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9.95" customHeight="1" x14ac:dyDescent="0.25">
      <c r="A394" s="1"/>
      <c r="B394" s="1"/>
      <c r="C394" s="12"/>
      <c r="D394" s="1"/>
      <c r="E394" s="1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9.95" customHeight="1" x14ac:dyDescent="0.25">
      <c r="A395" s="1"/>
      <c r="B395" s="1"/>
      <c r="C395" s="12"/>
      <c r="D395" s="1"/>
      <c r="E395" s="1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9.95" customHeight="1" x14ac:dyDescent="0.25">
      <c r="A396" s="1"/>
      <c r="B396" s="1"/>
      <c r="C396" s="12"/>
      <c r="D396" s="1"/>
      <c r="E396" s="1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9.95" customHeight="1" x14ac:dyDescent="0.25">
      <c r="A397" s="1"/>
      <c r="B397" s="1"/>
      <c r="C397" s="12"/>
      <c r="D397" s="1"/>
      <c r="E397" s="1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9.95" customHeight="1" x14ac:dyDescent="0.25">
      <c r="A398" s="1"/>
      <c r="B398" s="1"/>
      <c r="C398" s="12"/>
      <c r="D398" s="1"/>
      <c r="E398" s="1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9.95" customHeight="1" x14ac:dyDescent="0.25">
      <c r="A399" s="1"/>
      <c r="B399" s="1"/>
      <c r="C399" s="12"/>
      <c r="D399" s="1"/>
      <c r="E399" s="1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9.95" customHeight="1" x14ac:dyDescent="0.25">
      <c r="A400" s="1"/>
      <c r="B400" s="1"/>
      <c r="C400" s="12"/>
      <c r="D400" s="1"/>
      <c r="E400" s="1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9.95" customHeight="1" x14ac:dyDescent="0.25">
      <c r="A401" s="1"/>
      <c r="B401" s="1"/>
      <c r="C401" s="12"/>
      <c r="D401" s="1"/>
      <c r="E401" s="1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9.95" customHeight="1" x14ac:dyDescent="0.25">
      <c r="A402" s="1"/>
      <c r="B402" s="1"/>
      <c r="C402" s="12"/>
      <c r="D402" s="1"/>
      <c r="E402" s="1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9.95" customHeight="1" x14ac:dyDescent="0.25">
      <c r="A403" s="1"/>
      <c r="B403" s="1"/>
      <c r="C403" s="12"/>
      <c r="D403" s="1"/>
      <c r="E403" s="1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9.95" customHeight="1" x14ac:dyDescent="0.25">
      <c r="A404" s="1"/>
      <c r="B404" s="1"/>
      <c r="C404" s="12"/>
      <c r="D404" s="1"/>
      <c r="E404" s="1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9.95" customHeight="1" x14ac:dyDescent="0.25">
      <c r="A405" s="1"/>
      <c r="B405" s="1"/>
      <c r="C405" s="12"/>
      <c r="D405" s="1"/>
      <c r="E405" s="1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9.95" customHeight="1" x14ac:dyDescent="0.25">
      <c r="A406" s="1"/>
      <c r="B406" s="1"/>
      <c r="C406" s="12"/>
      <c r="D406" s="1"/>
      <c r="E406" s="1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9.95" customHeight="1" x14ac:dyDescent="0.25">
      <c r="A407" s="1"/>
      <c r="B407" s="1"/>
      <c r="C407" s="12"/>
      <c r="D407" s="1"/>
      <c r="E407" s="1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9.95" customHeight="1" x14ac:dyDescent="0.25">
      <c r="A408" s="1"/>
      <c r="B408" s="1"/>
      <c r="C408" s="12"/>
      <c r="D408" s="1"/>
      <c r="E408" s="1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9.95" customHeight="1" x14ac:dyDescent="0.25">
      <c r="A409" s="1"/>
      <c r="B409" s="1"/>
      <c r="C409" s="12"/>
      <c r="D409" s="1"/>
      <c r="E409" s="1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9.95" customHeight="1" x14ac:dyDescent="0.25">
      <c r="A410" s="1"/>
      <c r="B410" s="1"/>
      <c r="C410" s="12"/>
      <c r="D410" s="1"/>
      <c r="E410" s="1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9.95" customHeight="1" x14ac:dyDescent="0.25">
      <c r="A411" s="1"/>
      <c r="B411" s="1"/>
      <c r="C411" s="12"/>
      <c r="D411" s="1"/>
      <c r="E411" s="1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9.95" customHeight="1" x14ac:dyDescent="0.25">
      <c r="A412" s="1"/>
      <c r="B412" s="1"/>
      <c r="C412" s="12"/>
      <c r="D412" s="1"/>
      <c r="E412" s="1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9.95" customHeight="1" x14ac:dyDescent="0.25">
      <c r="A413" s="1"/>
      <c r="B413" s="1"/>
      <c r="C413" s="12"/>
      <c r="D413" s="1"/>
      <c r="E413" s="1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9.95" customHeight="1" x14ac:dyDescent="0.25">
      <c r="A414" s="1"/>
      <c r="B414" s="1"/>
      <c r="C414" s="12"/>
      <c r="D414" s="1"/>
      <c r="E414" s="1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9.95" customHeight="1" x14ac:dyDescent="0.25">
      <c r="A415" s="1"/>
      <c r="B415" s="1"/>
      <c r="C415" s="12"/>
      <c r="D415" s="1"/>
      <c r="E415" s="1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9.95" customHeight="1" x14ac:dyDescent="0.25">
      <c r="A416" s="1"/>
      <c r="B416" s="1"/>
      <c r="C416" s="12"/>
      <c r="D416" s="1"/>
      <c r="E416" s="1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9.95" customHeight="1" x14ac:dyDescent="0.25">
      <c r="A417" s="1"/>
      <c r="B417" s="1"/>
      <c r="C417" s="12"/>
      <c r="D417" s="1"/>
      <c r="E417" s="1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9.95" customHeight="1" x14ac:dyDescent="0.25">
      <c r="A418" s="1"/>
      <c r="B418" s="1"/>
      <c r="C418" s="12"/>
      <c r="D418" s="1"/>
      <c r="E418" s="1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9.95" customHeight="1" x14ac:dyDescent="0.25">
      <c r="A419" s="1"/>
      <c r="B419" s="1"/>
      <c r="C419" s="12"/>
      <c r="D419" s="1"/>
      <c r="E419" s="1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9.95" customHeight="1" x14ac:dyDescent="0.25">
      <c r="A420" s="1"/>
      <c r="B420" s="1"/>
      <c r="C420" s="12"/>
      <c r="D420" s="1"/>
      <c r="E420" s="1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9.95" customHeight="1" x14ac:dyDescent="0.25">
      <c r="A421" s="1"/>
      <c r="B421" s="1"/>
      <c r="C421" s="12"/>
      <c r="D421" s="1"/>
      <c r="E421" s="1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9.95" customHeight="1" x14ac:dyDescent="0.25">
      <c r="A422" s="1"/>
      <c r="B422" s="1"/>
      <c r="C422" s="12"/>
      <c r="D422" s="1"/>
      <c r="E422" s="1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9.95" customHeight="1" x14ac:dyDescent="0.25">
      <c r="A423" s="1"/>
      <c r="B423" s="1"/>
      <c r="C423" s="12"/>
      <c r="D423" s="1"/>
      <c r="E423" s="1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9.95" customHeight="1" x14ac:dyDescent="0.25">
      <c r="A424" s="1"/>
      <c r="B424" s="1"/>
      <c r="C424" s="12"/>
      <c r="D424" s="1"/>
      <c r="E424" s="1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9.95" customHeight="1" x14ac:dyDescent="0.25">
      <c r="A425" s="1"/>
      <c r="B425" s="1"/>
      <c r="C425" s="12"/>
      <c r="D425" s="1"/>
      <c r="E425" s="1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9.95" customHeight="1" x14ac:dyDescent="0.25">
      <c r="A426" s="1"/>
      <c r="B426" s="1"/>
      <c r="C426" s="12"/>
      <c r="D426" s="1"/>
      <c r="E426" s="1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9.95" customHeight="1" x14ac:dyDescent="0.25">
      <c r="A427" s="1"/>
      <c r="B427" s="1"/>
      <c r="C427" s="12"/>
      <c r="D427" s="1"/>
      <c r="E427" s="1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9.95" customHeight="1" x14ac:dyDescent="0.25">
      <c r="A428" s="1"/>
      <c r="B428" s="1"/>
      <c r="C428" s="12"/>
      <c r="D428" s="1"/>
      <c r="E428" s="1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9.95" customHeight="1" x14ac:dyDescent="0.25">
      <c r="A429" s="1"/>
      <c r="B429" s="1"/>
      <c r="C429" s="12"/>
      <c r="D429" s="1"/>
      <c r="E429" s="1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9.95" customHeight="1" x14ac:dyDescent="0.25">
      <c r="A430" s="1"/>
      <c r="B430" s="1"/>
      <c r="C430" s="12"/>
      <c r="D430" s="1"/>
      <c r="E430" s="1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9.95" customHeight="1" x14ac:dyDescent="0.25">
      <c r="A431" s="1"/>
      <c r="B431" s="1"/>
      <c r="C431" s="12"/>
      <c r="D431" s="1"/>
      <c r="E431" s="1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9.95" customHeight="1" x14ac:dyDescent="0.25">
      <c r="A432" s="1"/>
      <c r="B432" s="1"/>
      <c r="C432" s="12"/>
      <c r="D432" s="1"/>
      <c r="E432" s="1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9.95" customHeight="1" x14ac:dyDescent="0.25">
      <c r="A433" s="1"/>
      <c r="B433" s="1"/>
      <c r="C433" s="12"/>
      <c r="D433" s="1"/>
      <c r="E433" s="1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9.95" customHeight="1" x14ac:dyDescent="0.25">
      <c r="A434" s="1"/>
      <c r="B434" s="1"/>
      <c r="C434" s="12"/>
      <c r="D434" s="1"/>
      <c r="E434" s="1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9.95" customHeight="1" x14ac:dyDescent="0.25">
      <c r="A435" s="1"/>
      <c r="B435" s="1"/>
      <c r="C435" s="12"/>
      <c r="D435" s="1"/>
      <c r="E435" s="1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9.95" customHeight="1" x14ac:dyDescent="0.25">
      <c r="A436" s="1"/>
      <c r="B436" s="1"/>
      <c r="C436" s="12"/>
      <c r="D436" s="1"/>
      <c r="E436" s="1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9.95" customHeight="1" x14ac:dyDescent="0.25">
      <c r="A437" s="1"/>
      <c r="B437" s="1"/>
      <c r="C437" s="12"/>
      <c r="D437" s="1"/>
      <c r="E437" s="1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9.95" customHeight="1" x14ac:dyDescent="0.25">
      <c r="A438" s="1"/>
      <c r="B438" s="1"/>
      <c r="C438" s="12"/>
      <c r="D438" s="1"/>
      <c r="E438" s="1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9.95" customHeight="1" x14ac:dyDescent="0.25">
      <c r="A439" s="1"/>
      <c r="B439" s="1"/>
      <c r="C439" s="12"/>
      <c r="D439" s="1"/>
      <c r="E439" s="1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9.95" customHeight="1" x14ac:dyDescent="0.25">
      <c r="A440" s="1"/>
      <c r="B440" s="1"/>
      <c r="C440" s="12"/>
      <c r="D440" s="1"/>
      <c r="E440" s="1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9.95" customHeight="1" x14ac:dyDescent="0.25">
      <c r="A441" s="1"/>
      <c r="B441" s="1"/>
      <c r="C441" s="12"/>
      <c r="D441" s="1"/>
      <c r="E441" s="1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9.95" customHeight="1" x14ac:dyDescent="0.25">
      <c r="A442" s="1"/>
      <c r="B442" s="1"/>
      <c r="C442" s="12"/>
      <c r="D442" s="1"/>
      <c r="E442" s="1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9.95" customHeight="1" x14ac:dyDescent="0.25">
      <c r="A443" s="1"/>
      <c r="B443" s="1"/>
      <c r="C443" s="12"/>
      <c r="D443" s="1"/>
      <c r="E443" s="1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9.95" customHeight="1" x14ac:dyDescent="0.25">
      <c r="A444" s="1"/>
      <c r="B444" s="1"/>
      <c r="C444" s="12"/>
      <c r="D444" s="1"/>
      <c r="E444" s="1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9.95" customHeight="1" x14ac:dyDescent="0.25">
      <c r="A445" s="1"/>
      <c r="B445" s="1"/>
      <c r="C445" s="12"/>
      <c r="D445" s="1"/>
      <c r="E445" s="1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9.95" customHeight="1" x14ac:dyDescent="0.25">
      <c r="A446" s="1"/>
      <c r="B446" s="1"/>
      <c r="C446" s="12"/>
      <c r="D446" s="1"/>
      <c r="E446" s="1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9.95" customHeight="1" x14ac:dyDescent="0.25">
      <c r="A447" s="1"/>
      <c r="B447" s="1"/>
      <c r="C447" s="12"/>
      <c r="D447" s="1"/>
      <c r="E447" s="1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9.95" customHeight="1" x14ac:dyDescent="0.25">
      <c r="A448" s="1"/>
      <c r="B448" s="1"/>
      <c r="C448" s="12"/>
      <c r="D448" s="1"/>
      <c r="E448" s="1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9.95" customHeight="1" x14ac:dyDescent="0.25">
      <c r="A449" s="1"/>
      <c r="B449" s="1"/>
      <c r="C449" s="12"/>
      <c r="D449" s="1"/>
      <c r="E449" s="1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9.95" customHeight="1" x14ac:dyDescent="0.25">
      <c r="A450" s="1"/>
      <c r="B450" s="1"/>
      <c r="C450" s="12"/>
      <c r="D450" s="1"/>
      <c r="E450" s="1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9.95" customHeight="1" x14ac:dyDescent="0.25">
      <c r="A451" s="1"/>
      <c r="B451" s="1"/>
      <c r="C451" s="12"/>
      <c r="D451" s="1"/>
      <c r="E451" s="1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9.95" customHeight="1" x14ac:dyDescent="0.25">
      <c r="A452" s="1"/>
      <c r="B452" s="1"/>
      <c r="C452" s="12"/>
      <c r="D452" s="1"/>
      <c r="E452" s="1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9.95" customHeight="1" x14ac:dyDescent="0.25">
      <c r="A453" s="1"/>
      <c r="B453" s="1"/>
      <c r="C453" s="12"/>
      <c r="D453" s="1"/>
      <c r="E453" s="1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9.95" customHeight="1" x14ac:dyDescent="0.25">
      <c r="A454" s="1"/>
      <c r="B454" s="1"/>
      <c r="C454" s="12"/>
      <c r="D454" s="1"/>
      <c r="E454" s="1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9.95" customHeight="1" x14ac:dyDescent="0.25">
      <c r="A455" s="1"/>
      <c r="B455" s="1"/>
      <c r="C455" s="12"/>
      <c r="D455" s="1"/>
      <c r="E455" s="1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9.95" customHeight="1" x14ac:dyDescent="0.25">
      <c r="A456" s="1"/>
      <c r="B456" s="1"/>
      <c r="C456" s="12"/>
      <c r="D456" s="1"/>
      <c r="E456" s="1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9.95" customHeight="1" x14ac:dyDescent="0.25">
      <c r="A457" s="1"/>
      <c r="B457" s="1"/>
      <c r="C457" s="12"/>
      <c r="D457" s="1"/>
      <c r="E457" s="1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9.95" customHeight="1" x14ac:dyDescent="0.25">
      <c r="A458" s="1"/>
      <c r="B458" s="1"/>
      <c r="C458" s="12"/>
      <c r="D458" s="1"/>
      <c r="E458" s="1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9.95" customHeight="1" x14ac:dyDescent="0.25">
      <c r="A459" s="1"/>
      <c r="B459" s="1"/>
      <c r="C459" s="12"/>
      <c r="D459" s="1"/>
      <c r="E459" s="1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9.95" customHeight="1" x14ac:dyDescent="0.25">
      <c r="A460" s="1"/>
      <c r="B460" s="1"/>
      <c r="C460" s="12"/>
      <c r="D460" s="1"/>
      <c r="E460" s="1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9.95" customHeight="1" x14ac:dyDescent="0.25">
      <c r="A461" s="1"/>
      <c r="B461" s="1"/>
      <c r="C461" s="12"/>
      <c r="D461" s="1"/>
      <c r="E461" s="1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9.95" customHeight="1" x14ac:dyDescent="0.25">
      <c r="A462" s="1"/>
      <c r="B462" s="1"/>
      <c r="C462" s="12"/>
      <c r="D462" s="1"/>
      <c r="E462" s="1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9.95" customHeight="1" x14ac:dyDescent="0.25">
      <c r="A463" s="1"/>
      <c r="B463" s="1"/>
      <c r="C463" s="12"/>
      <c r="D463" s="1"/>
      <c r="E463" s="1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9.95" customHeight="1" x14ac:dyDescent="0.25">
      <c r="A464" s="1"/>
      <c r="B464" s="1"/>
      <c r="C464" s="12"/>
      <c r="D464" s="1"/>
      <c r="E464" s="1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9.95" customHeight="1" x14ac:dyDescent="0.25">
      <c r="A465" s="1"/>
      <c r="B465" s="1"/>
      <c r="C465" s="12"/>
      <c r="D465" s="1"/>
      <c r="E465" s="1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9.95" customHeight="1" x14ac:dyDescent="0.25">
      <c r="A466" s="1"/>
      <c r="B466" s="1"/>
      <c r="C466" s="12"/>
      <c r="D466" s="1"/>
      <c r="E466" s="1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9.95" customHeight="1" x14ac:dyDescent="0.25">
      <c r="A467" s="1"/>
      <c r="B467" s="1"/>
      <c r="C467" s="12"/>
      <c r="D467" s="1"/>
      <c r="E467" s="1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9.95" customHeight="1" x14ac:dyDescent="0.25">
      <c r="A468" s="1"/>
      <c r="B468" s="1"/>
      <c r="C468" s="12"/>
      <c r="D468" s="1"/>
      <c r="E468" s="1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9.95" customHeight="1" x14ac:dyDescent="0.25">
      <c r="A469" s="1"/>
      <c r="B469" s="1"/>
      <c r="C469" s="12"/>
      <c r="D469" s="1"/>
      <c r="E469" s="1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9.95" customHeight="1" x14ac:dyDescent="0.25">
      <c r="A470" s="1"/>
      <c r="B470" s="1"/>
      <c r="C470" s="12"/>
      <c r="D470" s="1"/>
      <c r="E470" s="1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9.95" customHeight="1" x14ac:dyDescent="0.25">
      <c r="A471" s="1"/>
      <c r="B471" s="1"/>
      <c r="C471" s="12"/>
      <c r="D471" s="1"/>
      <c r="E471" s="1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9.95" customHeight="1" x14ac:dyDescent="0.25">
      <c r="A472" s="1"/>
      <c r="B472" s="1"/>
      <c r="C472" s="12"/>
      <c r="D472" s="1"/>
      <c r="E472" s="1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9.95" customHeight="1" x14ac:dyDescent="0.25">
      <c r="A473" s="1"/>
      <c r="B473" s="1"/>
      <c r="C473" s="12"/>
      <c r="D473" s="1"/>
      <c r="E473" s="1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9.95" customHeight="1" x14ac:dyDescent="0.25">
      <c r="A474" s="1"/>
      <c r="B474" s="1"/>
      <c r="C474" s="12"/>
      <c r="D474" s="1"/>
      <c r="E474" s="1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9.95" customHeight="1" x14ac:dyDescent="0.25">
      <c r="A475" s="1"/>
      <c r="B475" s="1"/>
      <c r="C475" s="12"/>
      <c r="D475" s="1"/>
      <c r="E475" s="1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9.95" customHeight="1" x14ac:dyDescent="0.25">
      <c r="A476" s="1"/>
      <c r="B476" s="1"/>
      <c r="C476" s="12"/>
      <c r="D476" s="1"/>
      <c r="E476" s="1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9.95" customHeight="1" x14ac:dyDescent="0.25">
      <c r="A477" s="1"/>
      <c r="B477" s="1"/>
      <c r="C477" s="12"/>
      <c r="D477" s="1"/>
      <c r="E477" s="1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9.95" customHeight="1" x14ac:dyDescent="0.25">
      <c r="A478" s="1"/>
      <c r="B478" s="1"/>
      <c r="C478" s="12"/>
      <c r="D478" s="1"/>
      <c r="E478" s="1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9.95" customHeight="1" x14ac:dyDescent="0.25">
      <c r="A479" s="1"/>
      <c r="B479" s="1"/>
      <c r="C479" s="12"/>
      <c r="D479" s="1"/>
      <c r="E479" s="1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9.95" customHeight="1" x14ac:dyDescent="0.25">
      <c r="A480" s="1"/>
      <c r="B480" s="1"/>
      <c r="C480" s="12"/>
      <c r="D480" s="1"/>
      <c r="E480" s="1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9.95" customHeight="1" x14ac:dyDescent="0.25">
      <c r="A481" s="1"/>
      <c r="B481" s="1"/>
      <c r="C481" s="12"/>
      <c r="D481" s="1"/>
      <c r="E481" s="1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9.95" customHeight="1" x14ac:dyDescent="0.25">
      <c r="A482" s="1"/>
      <c r="B482" s="1"/>
      <c r="C482" s="12"/>
      <c r="D482" s="1"/>
      <c r="E482" s="1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9.95" customHeight="1" x14ac:dyDescent="0.25">
      <c r="A483" s="1"/>
      <c r="B483" s="1"/>
      <c r="C483" s="12"/>
      <c r="D483" s="1"/>
      <c r="E483" s="1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9.95" customHeight="1" x14ac:dyDescent="0.25">
      <c r="A484" s="1"/>
      <c r="B484" s="1"/>
      <c r="C484" s="12"/>
      <c r="D484" s="1"/>
      <c r="E484" s="1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9.95" customHeight="1" x14ac:dyDescent="0.25">
      <c r="A485" s="1"/>
      <c r="B485" s="1"/>
      <c r="C485" s="12"/>
      <c r="D485" s="1"/>
      <c r="E485" s="1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9.95" customHeight="1" x14ac:dyDescent="0.25">
      <c r="A486" s="1"/>
      <c r="B486" s="1"/>
      <c r="C486" s="12"/>
      <c r="D486" s="1"/>
      <c r="E486" s="1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9.95" customHeight="1" x14ac:dyDescent="0.25">
      <c r="A487" s="1"/>
      <c r="B487" s="1"/>
      <c r="C487" s="12"/>
      <c r="D487" s="1"/>
      <c r="E487" s="1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9.95" customHeight="1" x14ac:dyDescent="0.25">
      <c r="A488" s="1"/>
      <c r="B488" s="1"/>
      <c r="C488" s="12"/>
      <c r="D488" s="1"/>
      <c r="E488" s="1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9.95" customHeight="1" x14ac:dyDescent="0.25">
      <c r="A489" s="1"/>
      <c r="B489" s="1"/>
      <c r="C489" s="12"/>
      <c r="D489" s="1"/>
      <c r="E489" s="1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9.95" customHeight="1" x14ac:dyDescent="0.25">
      <c r="A490" s="1"/>
      <c r="B490" s="1"/>
      <c r="C490" s="12"/>
      <c r="D490" s="1"/>
      <c r="E490" s="1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9.95" customHeight="1" x14ac:dyDescent="0.25">
      <c r="A491" s="1"/>
      <c r="B491" s="1"/>
      <c r="C491" s="12"/>
      <c r="D491" s="1"/>
      <c r="E491" s="1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</sheetData>
  <sortState ref="P9:P17">
    <sortCondition ref="P9:P17"/>
  </sortState>
  <mergeCells count="11">
    <mergeCell ref="A1:D1"/>
    <mergeCell ref="E1:H2"/>
    <mergeCell ref="J8:J9"/>
    <mergeCell ref="L8:L9"/>
    <mergeCell ref="M8:N8"/>
    <mergeCell ref="A2:D2"/>
    <mergeCell ref="A4:H4"/>
    <mergeCell ref="E5:F5"/>
    <mergeCell ref="G5:H5"/>
    <mergeCell ref="E6:F6"/>
    <mergeCell ref="K8:K9"/>
  </mergeCells>
  <dataValidations count="1">
    <dataValidation type="list" allowBlank="1" showInputMessage="1" showErrorMessage="1" sqref="K6">
      <formula1>$P$9:$P$17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BM2</vt:lpstr>
      <vt:lpstr>DS SV TUNG CA THI</vt:lpstr>
      <vt:lpstr>DS DIEM DANH SV PHONG CACH LY</vt:lpstr>
      <vt:lpstr>'BM2'!Print_Area</vt:lpstr>
      <vt:lpstr>'DS DIEM DANH SV PHONG CACH LY'!Print_Area</vt:lpstr>
      <vt:lpstr>'DS SV TUNG CA THI'!Print_Area</vt:lpstr>
      <vt:lpstr>'BM2'!Print_Titles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KHAOTHI-DUNG</cp:lastModifiedBy>
  <cp:lastPrinted>2022-05-05T10:01:20Z</cp:lastPrinted>
  <dcterms:created xsi:type="dcterms:W3CDTF">2016-01-13T02:18:46Z</dcterms:created>
  <dcterms:modified xsi:type="dcterms:W3CDTF">2022-05-09T08:03:32Z</dcterms:modified>
</cp:coreProperties>
</file>